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25" yWindow="135" windowWidth="23730" windowHeight="11640"/>
  </bookViews>
  <sheets>
    <sheet name="MS Summary2 - proxy" sheetId="1" r:id="rId1"/>
  </sheets>
  <externalReferences>
    <externalReference r:id="rId2"/>
    <externalReference r:id="rId3"/>
    <externalReference r:id="rId4"/>
    <externalReference r:id="rId5"/>
  </externalReferences>
  <definedNames>
    <definedName name="CRF_Address">#REF!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KP_5_KP_ADD">'[2]5(KP)'!#REF!</definedName>
    <definedName name="KP_5_KP_I_A11_2a">#REF!</definedName>
    <definedName name="KP_5_KP_I_A11_ADD">'[2]5(KP-I)A.1.1'!#REF!</definedName>
    <definedName name="KP_5_KP_I_A11_FORMULA_HEADER_ID">#REF!</definedName>
    <definedName name="KP_5_KP_I_A11_IDSUB">'[2]5(KP-I)A.1.1'!#REF!</definedName>
    <definedName name="KP_5_KP_I_A11_IDSUB_2a2b">#REF!</definedName>
    <definedName name="KP_5_KP_I_A11_LOCKCELLS">#REF!</definedName>
    <definedName name="KP_5_KP_I_A12_ADD">'[2]5(KP-I)A.1.2'!#REF!</definedName>
    <definedName name="KP_5_KP_I_A12_FORMULA_HEADER_ID">#REF!</definedName>
    <definedName name="KP_5_KP_I_A12_IDSUB">'[2]5(KP-I)A.1.2'!#REF!</definedName>
    <definedName name="KP_5_KP_I_A12_IDSUB_2a2b">#REF!</definedName>
    <definedName name="KP_5_KP_I_A12_LOCKCELLS">#REF!</definedName>
    <definedName name="KP_5_KP_I_A13_ADD">'[2]5(KP-I)A.1.3'!#REF!</definedName>
    <definedName name="KP_5_KP_I_A13_FORMULA_HEADER_ID">#REF!</definedName>
    <definedName name="KP_5_KP_I_A13_IDSUB">'[2]5(KP-I)A.1.3'!#REF!</definedName>
    <definedName name="KP_5_KP_I_A13_IDSUB_2a2b">#REF!</definedName>
    <definedName name="KP_5_KP_I_A13_LOCKCELLS">#REF!</definedName>
    <definedName name="KP_5_KP_I_A2_ADD">'[2]5(KP-I)A.2.'!#REF!</definedName>
    <definedName name="KP_5_KP_I_A2_FORMULA_HEADER_ID">#REF!</definedName>
    <definedName name="KP_5_KP_I_A2_IDSUB">'[2]5(KP-I)A.2.'!#REF!</definedName>
    <definedName name="KP_5_KP_I_A2_LOCKCELLS">#REF!</definedName>
    <definedName name="KP_5_KP_I_A21_ADD">'[2]5(KP-I)A.2.1'!#REF!</definedName>
    <definedName name="KP_5_KP_I_A21_FORMULA_HEADER_ID">#REF!</definedName>
    <definedName name="KP_5_KP_I_A21_IDSUB">'[2]5(KP-I)A.2.1'!#REF!</definedName>
    <definedName name="KP_5_KP_I_A21_LOCKCELLS">#REF!</definedName>
    <definedName name="KP_5_KP_I_B1_ADD">'[2]5(KP-I)B.1'!#REF!</definedName>
    <definedName name="KP_5_KP_I_B1_FORMULA_HEADER_ID">#REF!</definedName>
    <definedName name="KP_5_KP_I_B1_IDSUB">'[2]5(KP-I)B.1'!#REF!</definedName>
    <definedName name="KP_5_KP_I_B1_LOCKCELLS">#REF!</definedName>
    <definedName name="KP_5_KP_I_B2_ADD">'[2]5(KP-I)B.2'!#REF!</definedName>
    <definedName name="KP_5_KP_I_B2_FORMULA_HEADER_ID">#REF!</definedName>
    <definedName name="KP_5_KP_I_B2_IDSUB">'[2]5(KP-I)B.2'!#REF!</definedName>
    <definedName name="KP_5_KP_I_B2_LOCKCELLS">#REF!</definedName>
    <definedName name="KP_5_KP_I_B3_ADD">'[2]5(KP-I)B.3'!#REF!</definedName>
    <definedName name="KP_5_KP_I_B3_FORMULA_HEADER_ID">#REF!</definedName>
    <definedName name="KP_5_KP_I_B3_IDSUB">'[2]5(KP-I)B.3'!#REF!</definedName>
    <definedName name="KP_5_KP_I_B3_LOCKCELLS">#REF!</definedName>
    <definedName name="KP_5_KP_I_B4_ADD">'[2]5(KP-I)B.4'!#REF!</definedName>
    <definedName name="KP_5_KP_I_B4_FORMULA_HEADER_ID">#REF!</definedName>
    <definedName name="KP_5_KP_I_B4_IDSUB">'[2]5(KP-I)B.4'!#REF!</definedName>
    <definedName name="KP_5_KP_I_B4_LOCKCELLS">#REF!</definedName>
    <definedName name="KP_5_KP_II_1_A11_DYN_REGION">#REF!</definedName>
    <definedName name="KP_5_KP_II_1_A11_DYNROWS">#REF!</definedName>
    <definedName name="KP_5_KP_II_1_A11_FORMULA_HEADER_ID">#REF!</definedName>
    <definedName name="KP_5_KP_II_1_A11_IDCODE">'[2]5(KP-II)1'!#REF!</definedName>
    <definedName name="KP_5_KP_II_1_A12_DYN_REGION">#REF!</definedName>
    <definedName name="KP_5_KP_II_1_A12_DYNROWS">#REF!</definedName>
    <definedName name="KP_5_KP_II_1_A12_FORMULA_HEADER_ID">#REF!</definedName>
    <definedName name="KP_5_KP_II_1_A12_IDCODE">'[2]5(KP-II)1'!#REF!</definedName>
    <definedName name="KP_5_KP_II_1_ADD">'[2]5(KP-II)1'!#REF!</definedName>
    <definedName name="KP_5_KP_II_1_B1_DYN_REGION">#REF!</definedName>
    <definedName name="KP_5_KP_II_1_B1_DYNROWS">#REF!</definedName>
    <definedName name="KP_5_KP_II_1_B1_FORMULA_HEADER_ID">#REF!</definedName>
    <definedName name="KP_5_KP_II_1_B1_IDCODE">'[2]5(KP-II)1'!#REF!</definedName>
    <definedName name="KP_5_KP_II_2_ADD">'[2]5(KP-II)2'!#REF!</definedName>
    <definedName name="KP_5_KP_II_2_B1_DYN_REGION">#REF!</definedName>
    <definedName name="KP_5_KP_II_2_B1_DYNROWS">#REF!</definedName>
    <definedName name="KP_5_KP_II_2_B1_FORMULA_HEADER_ID">#REF!</definedName>
    <definedName name="KP_5_KP_II_2_B1_IDCODE">'[2]5(KP-II)2'!#REF!</definedName>
    <definedName name="KP_5_KP_II_3_A2_DYN_REGION">#REF!</definedName>
    <definedName name="KP_5_KP_II_3_A2_DYNROWS">#REF!</definedName>
    <definedName name="KP_5_KP_II_3_A2_FORMULA_HEADER_ID">#REF!</definedName>
    <definedName name="KP_5_KP_II_3_A21_DYN_REGION">#REF!</definedName>
    <definedName name="KP_5_KP_II_3_A21_DYNROWS">#REF!</definedName>
    <definedName name="KP_5_KP_II_3_A21_FORMULA_HEADER_ID">#REF!</definedName>
    <definedName name="KP_5_KP_II_3_A21_IDCODE_HEADER">'[2]5(KP-II)3'!#REF!</definedName>
    <definedName name="KP_5_KP_II_3_ADD">'[2]5(KP-II)3'!#REF!</definedName>
    <definedName name="KP_5_KP_II_3_B2_DYN_REGION">#REF!</definedName>
    <definedName name="KP_5_KP_II_3_B2_DYNROWS">#REF!</definedName>
    <definedName name="KP_5_KP_II_3_B2_FORMULA_HEADER_ID">#REF!</definedName>
    <definedName name="KP_5_KP_II_3_B2_IDCODE_HEADER">'[2]5(KP-II)3'!#REF!</definedName>
    <definedName name="KP_5_KP_II_3_D15">'[2]5(KP-II)3'!#REF!</definedName>
    <definedName name="KP_5_KP_II_4_A11_DYN_REGION">#REF!</definedName>
    <definedName name="KP_5_KP_II_4_A11_DYNROWS">#REF!</definedName>
    <definedName name="KP_5_KP_II_4_A11_FORMULA_HEADER_ID">#REF!</definedName>
    <definedName name="KP_5_KP_II_4_A11_IDCODE">'[2]5(KP-II)4'!#REF!</definedName>
    <definedName name="KP_5_KP_II_4_A12_DYN_REGION">#REF!</definedName>
    <definedName name="KP_5_KP_II_4_A12_DYNROWS">#REF!</definedName>
    <definedName name="KP_5_KP_II_4_A12_FORMULA_HEADER_ID">#REF!</definedName>
    <definedName name="KP_5_KP_II_4_A12_IDCODE">'[2]5(KP-II)4'!#REF!</definedName>
    <definedName name="KP_5_KP_II_4_A2_DYN_REGION">#REF!</definedName>
    <definedName name="KP_5_KP_II_4_A2_DYNROWS">#REF!</definedName>
    <definedName name="KP_5_KP_II_4_A2_FORMULA_HEADER_ID">#REF!</definedName>
    <definedName name="KP_5_KP_II_4_A2_IDCODE">'[2]5(KP-II)4'!#REF!</definedName>
    <definedName name="KP_5_KP_II_4_ADD">'[2]5(KP-II)4'!#REF!</definedName>
    <definedName name="KP_5_KP_II_4_B1_DYN_REGION">#REF!</definedName>
    <definedName name="KP_5_KP_II_4_B1_DYNROWS">#REF!</definedName>
    <definedName name="KP_5_KP_II_4_B1_FORMULA_HEADER_ID">#REF!</definedName>
    <definedName name="KP_5_KP_II_4_B1_IDCODE">'[2]5(KP-II)4'!#REF!</definedName>
    <definedName name="KP_5_KP_II_4_B2_DYN_REGION">#REF!</definedName>
    <definedName name="KP_5_KP_II_4_B2_DYNROWS">#REF!</definedName>
    <definedName name="KP_5_KP_II_4_B2_FORMULA_HEADER_ID">#REF!</definedName>
    <definedName name="KP_5_KP_II_4_B2_IDCODE">'[2]5(KP-II)4'!#REF!</definedName>
    <definedName name="KP_5_KP_II_4_B3_DYN_REGION">#REF!</definedName>
    <definedName name="KP_5_KP_II_4_B3_DYNROWS">#REF!</definedName>
    <definedName name="KP_5_KP_II_4_B3_FORMULA_HEADER_ID">#REF!</definedName>
    <definedName name="KP_5_KP_II_4_B3_IDCODE">'[2]5(KP-II)4'!#REF!</definedName>
    <definedName name="KP_5_KP_II_4_B4_DYN_REGION">#REF!</definedName>
    <definedName name="KP_5_KP_II_4_B4_DYNROWS">#REF!</definedName>
    <definedName name="KP_5_KP_II_4_B4_FORMULA_HEADER_ID">#REF!</definedName>
    <definedName name="KP_5_KP_II_4_B4_IDCODE">'[2]5(KP-II)4'!#REF!</definedName>
    <definedName name="KP_5_KP_II_5_A11_DYN_REGION">#REF!</definedName>
    <definedName name="KP_5_KP_II_5_A11_DYNROWS">#REF!</definedName>
    <definedName name="KP_5_KP_II_5_A11_FORMULA_HEADER_ID">#REF!</definedName>
    <definedName name="KP_5_KP_II_5_A11_IDCODE">'[2]5(KP-II)5'!#REF!</definedName>
    <definedName name="KP_5_KP_II_5_A12_DYN_REGION">#REF!</definedName>
    <definedName name="KP_5_KP_II_5_A12_DYNROWS">#REF!</definedName>
    <definedName name="KP_5_KP_II_5_A12_FORMULA_HEADER_ID">#REF!</definedName>
    <definedName name="KP_5_KP_II_5_A12_IDCODE">'[2]5(KP-II)5'!#REF!</definedName>
    <definedName name="KP_5_KP_II_5_A12_IDCODE_HEADER">'[2]5(KP-II)5'!#REF!</definedName>
    <definedName name="KP_5_KP_II_5_A2_DYN_REGION">#REF!</definedName>
    <definedName name="KP_5_KP_II_5_A2_DYNROWS">#REF!</definedName>
    <definedName name="KP_5_KP_II_5_A2_FORMULA_HEADER_ID">#REF!</definedName>
    <definedName name="KP_5_KP_II_5_A2_IDCODE">'[2]5(KP-II)5'!#REF!</definedName>
    <definedName name="KP_5_KP_II_5_ADD">'[2]5(KP-II)5'!#REF!</definedName>
    <definedName name="KP_5_KP_II_5_B1_DYN_REGION">#REF!</definedName>
    <definedName name="KP_5_KP_II_5_B1_DYNROWS">#REF!</definedName>
    <definedName name="KP_5_KP_II_5_B1_FORMULA_HEADER_ID">#REF!</definedName>
    <definedName name="KP_5_KP_II_5_B1_IDCODE">'[2]5(KP-II)5'!#REF!</definedName>
    <definedName name="KP_5_KP_II_5_B1_IDCODE_HEADER">'[2]5(KP-II)5'!#REF!</definedName>
    <definedName name="KP_5_KP_II_5_B2_DYN_REGION">#REF!</definedName>
    <definedName name="KP_5_KP_II_5_B2_DYNROWS">#REF!</definedName>
    <definedName name="KP_5_KP_II_5_B2_FORMULA_HEADER_ID">#REF!</definedName>
    <definedName name="KP_5_KP_II_5_B2_IDCODE">'[2]5(KP-II)5'!#REF!</definedName>
    <definedName name="KP_5_KP_II_5_B3_DYN_REGION">#REF!</definedName>
    <definedName name="KP_5_KP_II_5_B3_DYNROWS">#REF!</definedName>
    <definedName name="KP_5_KP_II_5_B3_FORMULA_HEADER_ID">#REF!</definedName>
    <definedName name="KP_5_KP_II_5_B3_IDCODE">'[2]5(KP-II)5'!#REF!</definedName>
    <definedName name="KP_5_KP_II_5_B3_IDCODE_HEADER">'[2]5(KP-II)5'!#REF!</definedName>
    <definedName name="KP_5_KP_II_5_B4_DYN_REGION">#REF!</definedName>
    <definedName name="KP_5_KP_II_5_B4_DYNROWS">#REF!</definedName>
    <definedName name="KP_5_KP_II_5_B4_FORMULA_HEADER_ID">#REF!</definedName>
    <definedName name="KP_5_KP_II_5_B4_IDCODE">'[2]5(KP-II)5'!#REF!</definedName>
    <definedName name="KP_5_KP_II_5_H15">'[2]5(KP-II)5'!#REF!</definedName>
    <definedName name="KP_5_KP_II_5_H27">'[2]5(KP-II)5'!#REF!</definedName>
    <definedName name="KP_5_KP_II_5_H39">'[2]5(KP-II)5'!#REF!</definedName>
    <definedName name="KP_5_KP_II_5_I15">'[2]5(KP-II)5'!#REF!</definedName>
    <definedName name="KP_5_KP_II_5_I27">'[2]5(KP-II)5'!#REF!</definedName>
    <definedName name="KP_5_KP_II_5_I39">'[2]5(KP-II)5'!#REF!</definedName>
    <definedName name="KP_5_KP_II_5_J15">'[2]5(KP-II)5'!#REF!</definedName>
    <definedName name="KP_5_KP_II_5_J27">'[2]5(KP-II)5'!#REF!</definedName>
    <definedName name="KP_5_KP_II_5_J39">'[2]5(KP-II)5'!#REF!</definedName>
    <definedName name="KP_5_KP_INFO_DYN_REGION">#REF!</definedName>
    <definedName name="KP_5_KP_INFO_DYNROWS">#REF!</definedName>
    <definedName name="KP_5_KP_INFO_FORMULA_HEADER_ID">#REF!</definedName>
    <definedName name="KP_5_KP_INFO_IDCODE">'[2]5(KP)'!#REF!</definedName>
    <definedName name="KP_5KP_IA.1.3_A11_IDSUB">#REF!</definedName>
    <definedName name="KP_5KP_IA.1.3_Dyn1A111">#REF!</definedName>
    <definedName name="KP_Accounting_A1_DYN_REGION">#REF!</definedName>
    <definedName name="KP_Accounting_A1_DYNROWS">#REF!</definedName>
    <definedName name="KP_Accounting_A1_FORMULA_HEADER_ID">#REF!</definedName>
    <definedName name="KP_Accounting_A1_IDCODE">#REF!</definedName>
    <definedName name="KP_Accounting_A1_IDCODE_HEADER">#REF!</definedName>
    <definedName name="KP_Accounting_MAIN">#REF!</definedName>
    <definedName name="KP_Accounting_VALUE">#REF!</definedName>
    <definedName name="KP_NIR3_ADD">'[2]NIR-3'!#REF!</definedName>
    <definedName name="KP_NIR3_NEW">'[2]NIR-3'!#REF!</definedName>
    <definedName name="KP_NIR3_VALUE">'[2]NIR-3'!$C$7:$F$7,'[2]NIR-3'!#REF!</definedName>
    <definedName name="_xlnm.Print_Area" localSheetId="0">'MS Summary2 - proxy'!$A$1:$J$74</definedName>
    <definedName name="PWD">#REF!</definedName>
    <definedName name="SetEntryCellsEmpty">#REF!</definedName>
    <definedName name="Sheet29Range1">#REF!</definedName>
    <definedName name="Sheet29Range2">#REF!</definedName>
    <definedName name="Sheet32Range2">[3]Table4.Ds1!#REF!</definedName>
    <definedName name="Sheet32Range4">[3]Table4.Ds1!#REF!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6Range1">#REF!</definedName>
    <definedName name="Sheet46Range2">#REF!</definedName>
    <definedName name="Sheet46Range3">#REF!</definedName>
    <definedName name="Sheet46Range4">#REF!</definedName>
    <definedName name="Sheet46Range5">#REF!</definedName>
    <definedName name="Sheet50Range1">#REF!</definedName>
    <definedName name="Sheet50Range2">#REF!</definedName>
    <definedName name="Sheet51Range1">'MS Summary2 - proxy'!$A$5:$J$55</definedName>
    <definedName name="Sheet51Range2">'MS Summary2 - proxy'!$A$57:$J$62</definedName>
    <definedName name="Sheet51Range3">'MS Summary2 - proxy'!#REF!</definedName>
    <definedName name="Sheet51Range4">'MS Summary2 - proxy'!#REF!</definedName>
    <definedName name="Sheet51Range5">'MS Summary2 - proxy'!$I$1:$I$3</definedName>
    <definedName name="Sheet55Range2">[4]Table8s3!#REF!</definedName>
    <definedName name="Sheet55Range3">[4]Table8s3!#REF!</definedName>
    <definedName name="Sheet55Range4">[4]Table8s3!#REF!</definedName>
    <definedName name="Sheet55Range6">[4]Table8s3!#REF!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64Range2">[4]Table7!#REF!</definedName>
    <definedName name="Sheet64Range4">[4]Table7!#REF!</definedName>
    <definedName name="Sheet8Range2">'[3]Table1.A(c)'!#REF!</definedName>
    <definedName name="Sheet9Range5">'[3]Table1.A(d)changed'!#REF!</definedName>
    <definedName name="ValidateZero">#REF!</definedName>
    <definedName name="VCache_Version">#REF!</definedName>
    <definedName name="Version_number">#REF!</definedName>
    <definedName name="VL_Version">#REF!</definedName>
  </definedNames>
  <calcPr calcId="144525"/>
</workbook>
</file>

<file path=xl/calcChain.xml><?xml version="1.0" encoding="utf-8"?>
<calcChain xmlns="http://schemas.openxmlformats.org/spreadsheetml/2006/main">
  <c r="J67" i="1" l="1"/>
  <c r="J68" i="1"/>
  <c r="J66" i="1"/>
  <c r="J69" i="1"/>
</calcChain>
</file>

<file path=xl/comments1.xml><?xml version="1.0" encoding="utf-8"?>
<comments xmlns="http://schemas.openxmlformats.org/spreadsheetml/2006/main">
  <authors>
    <author>Autor</author>
  </authors>
  <commentList>
    <comment ref="L10" authorId="0">
      <text>
        <r>
          <rPr>
            <b/>
            <sz val="9"/>
            <color indexed="81"/>
            <rFont val="Tahoma"/>
            <family val="2"/>
            <charset val="238"/>
          </rPr>
          <t>Autor:</t>
        </r>
        <r>
          <rPr>
            <sz val="9"/>
            <color indexed="81"/>
            <rFont val="Tahoma"/>
            <family val="2"/>
            <charset val="238"/>
          </rPr>
          <t xml:space="preserve">
included in sum for 1.A</t>
        </r>
      </text>
    </comment>
    <comment ref="M10" authorId="0">
      <text>
        <r>
          <rPr>
            <b/>
            <sz val="9"/>
            <color indexed="81"/>
            <rFont val="Tahoma"/>
            <family val="2"/>
            <charset val="238"/>
          </rPr>
          <t>Autor:</t>
        </r>
        <r>
          <rPr>
            <sz val="9"/>
            <color indexed="81"/>
            <rFont val="Tahoma"/>
            <family val="2"/>
            <charset val="238"/>
          </rPr>
          <t xml:space="preserve">
included in sum for 1.A</t>
        </r>
      </text>
    </comment>
    <comment ref="L11" authorId="0">
      <text>
        <r>
          <rPr>
            <b/>
            <sz val="9"/>
            <color indexed="81"/>
            <rFont val="Tahoma"/>
            <family val="2"/>
            <charset val="238"/>
          </rPr>
          <t>Autor:</t>
        </r>
        <r>
          <rPr>
            <sz val="9"/>
            <color indexed="81"/>
            <rFont val="Tahoma"/>
            <family val="2"/>
            <charset val="238"/>
          </rPr>
          <t xml:space="preserve">
included in sum for 1.A</t>
        </r>
      </text>
    </comment>
    <comment ref="M11" authorId="0">
      <text>
        <r>
          <rPr>
            <b/>
            <sz val="9"/>
            <color indexed="81"/>
            <rFont val="Tahoma"/>
            <family val="2"/>
            <charset val="238"/>
          </rPr>
          <t>Autor:</t>
        </r>
        <r>
          <rPr>
            <sz val="9"/>
            <color indexed="81"/>
            <rFont val="Tahoma"/>
            <family val="2"/>
            <charset val="238"/>
          </rPr>
          <t xml:space="preserve">
included in sum for 1.A</t>
        </r>
      </text>
    </comment>
    <comment ref="L12" authorId="0">
      <text>
        <r>
          <rPr>
            <b/>
            <sz val="9"/>
            <color indexed="81"/>
            <rFont val="Tahoma"/>
            <family val="2"/>
            <charset val="238"/>
          </rPr>
          <t>Autor:</t>
        </r>
        <r>
          <rPr>
            <sz val="9"/>
            <color indexed="81"/>
            <rFont val="Tahoma"/>
            <family val="2"/>
            <charset val="238"/>
          </rPr>
          <t xml:space="preserve">
included in sum for 1.A</t>
        </r>
      </text>
    </comment>
    <comment ref="M12" authorId="0">
      <text>
        <r>
          <rPr>
            <b/>
            <sz val="9"/>
            <color indexed="81"/>
            <rFont val="Tahoma"/>
            <family val="2"/>
            <charset val="238"/>
          </rPr>
          <t>Autor:</t>
        </r>
        <r>
          <rPr>
            <sz val="9"/>
            <color indexed="81"/>
            <rFont val="Tahoma"/>
            <family val="2"/>
            <charset val="238"/>
          </rPr>
          <t xml:space="preserve">
included in sum for 1.A</t>
        </r>
      </text>
    </comment>
    <comment ref="L13" authorId="0">
      <text>
        <r>
          <rPr>
            <b/>
            <sz val="9"/>
            <color indexed="81"/>
            <rFont val="Tahoma"/>
            <family val="2"/>
            <charset val="238"/>
          </rPr>
          <t>Autor:</t>
        </r>
        <r>
          <rPr>
            <sz val="9"/>
            <color indexed="81"/>
            <rFont val="Tahoma"/>
            <family val="2"/>
            <charset val="238"/>
          </rPr>
          <t xml:space="preserve">
included in sum for 1.A</t>
        </r>
      </text>
    </comment>
    <comment ref="M13" authorId="0">
      <text>
        <r>
          <rPr>
            <b/>
            <sz val="9"/>
            <color indexed="81"/>
            <rFont val="Tahoma"/>
            <family val="2"/>
            <charset val="238"/>
          </rPr>
          <t>Autor:</t>
        </r>
        <r>
          <rPr>
            <sz val="9"/>
            <color indexed="81"/>
            <rFont val="Tahoma"/>
            <family val="2"/>
            <charset val="238"/>
          </rPr>
          <t xml:space="preserve">
included in sum for 1.A</t>
        </r>
      </text>
    </comment>
    <comment ref="L14" authorId="0">
      <text>
        <r>
          <rPr>
            <b/>
            <sz val="9"/>
            <color indexed="81"/>
            <rFont val="Tahoma"/>
            <family val="2"/>
            <charset val="238"/>
          </rPr>
          <t>Autor:</t>
        </r>
        <r>
          <rPr>
            <sz val="9"/>
            <color indexed="81"/>
            <rFont val="Tahoma"/>
            <family val="2"/>
            <charset val="238"/>
          </rPr>
          <t xml:space="preserve">
included in sum for 1.A</t>
        </r>
      </text>
    </comment>
    <comment ref="M14" authorId="0">
      <text>
        <r>
          <rPr>
            <b/>
            <sz val="9"/>
            <color indexed="81"/>
            <rFont val="Tahoma"/>
            <family val="2"/>
            <charset val="238"/>
          </rPr>
          <t>Autor:</t>
        </r>
        <r>
          <rPr>
            <sz val="9"/>
            <color indexed="81"/>
            <rFont val="Tahoma"/>
            <family val="2"/>
            <charset val="238"/>
          </rPr>
          <t xml:space="preserve">
included in sum for 1.A</t>
        </r>
      </text>
    </comment>
  </commentList>
</comments>
</file>

<file path=xl/sharedStrings.xml><?xml version="1.0" encoding="utf-8"?>
<sst xmlns="http://schemas.openxmlformats.org/spreadsheetml/2006/main" count="249" uniqueCount="113">
  <si>
    <r>
      <t>SUMMARY 2   SUMMARY REPORT FOR CO</t>
    </r>
    <r>
      <rPr>
        <b/>
        <vertAlign val="subscript"/>
        <sz val="12"/>
        <rFont val="Times New Roman"/>
        <family val="1"/>
      </rPr>
      <t>2</t>
    </r>
    <r>
      <rPr>
        <b/>
        <sz val="12"/>
        <rFont val="Times New Roman"/>
        <family val="1"/>
      </rPr>
      <t xml:space="preserve"> EQUIVALENT EMISSIONS</t>
    </r>
  </si>
  <si>
    <t>Year</t>
  </si>
  <si>
    <t>(Sheet 1 of 1)</t>
  </si>
  <si>
    <t>Submission</t>
  </si>
  <si>
    <t>Country</t>
  </si>
  <si>
    <t xml:space="preserve">GREENHOUSE GAS SOURCE AND </t>
  </si>
  <si>
    <t xml:space="preserve">HFCs </t>
  </si>
  <si>
    <t>PFCs</t>
  </si>
  <si>
    <t>Unspecified mix of HFCs and PFCs</t>
  </si>
  <si>
    <t xml:space="preserve">Total </t>
  </si>
  <si>
    <t>SINK CATEGORIES</t>
  </si>
  <si>
    <t>1. Energy</t>
  </si>
  <si>
    <t>A. Fuel combustion (sectoral approach)</t>
  </si>
  <si>
    <t>1.  Energy industries</t>
  </si>
  <si>
    <t>2.  Manufacturing industries and construction</t>
  </si>
  <si>
    <t>3.  Transport</t>
  </si>
  <si>
    <t>4.  Other sectors</t>
  </si>
  <si>
    <t>5.  Other</t>
  </si>
  <si>
    <t>B. Fugitive emissions from fuels</t>
  </si>
  <si>
    <t>1.  Solid fuels</t>
  </si>
  <si>
    <t>2.  Industrial processes and product use</t>
  </si>
  <si>
    <t>A.  Mineral industry</t>
  </si>
  <si>
    <t>B.  Chemical industry</t>
  </si>
  <si>
    <t>C.  Metal industry</t>
  </si>
  <si>
    <r>
      <t>D.  Non-energy products from fuels and solvent use</t>
    </r>
    <r>
      <rPr>
        <strike/>
        <sz val="9"/>
        <rFont val="Times New Roman"/>
        <family val="1"/>
      </rPr>
      <t/>
    </r>
  </si>
  <si>
    <r>
      <t xml:space="preserve">E.  Electronic Industry </t>
    </r>
    <r>
      <rPr>
        <strike/>
        <sz val="9"/>
        <color indexed="8"/>
        <rFont val="Times New Roman"/>
        <family val="1"/>
      </rPr>
      <t/>
    </r>
  </si>
  <si>
    <r>
      <t xml:space="preserve">F.  Product uses as ODS substitutes </t>
    </r>
    <r>
      <rPr>
        <strike/>
        <sz val="9"/>
        <color indexed="8"/>
        <rFont val="Times New Roman"/>
        <family val="1"/>
      </rPr>
      <t/>
    </r>
  </si>
  <si>
    <r>
      <t xml:space="preserve">G.  Other product manufacture and use </t>
    </r>
    <r>
      <rPr>
        <sz val="10"/>
        <rFont val="Arial"/>
        <family val="2"/>
      </rPr>
      <t/>
    </r>
  </si>
  <si>
    <t xml:space="preserve">H.  Other </t>
  </si>
  <si>
    <t>3.  Agriculture</t>
  </si>
  <si>
    <t>A.  Enteric fermentation</t>
  </si>
  <si>
    <t>B.  Manure management</t>
  </si>
  <si>
    <t>C.  Rice cultivation</t>
  </si>
  <si>
    <r>
      <t>D.  Agricultural soils</t>
    </r>
    <r>
      <rPr>
        <vertAlign val="superscript"/>
        <sz val="9"/>
        <color indexed="8"/>
        <rFont val="Times New Roman"/>
        <family val="1"/>
      </rPr>
      <t/>
    </r>
  </si>
  <si>
    <t>F.  Field burning of agricultural residues</t>
  </si>
  <si>
    <t>G. Liming</t>
  </si>
  <si>
    <t>H. Urea application</t>
  </si>
  <si>
    <t>A. Forest land</t>
  </si>
  <si>
    <t>B. Cropland</t>
  </si>
  <si>
    <t>C. Grassland</t>
  </si>
  <si>
    <t>D. Wetlands</t>
  </si>
  <si>
    <t xml:space="preserve">E. Settlements </t>
  </si>
  <si>
    <t>F. Other land</t>
  </si>
  <si>
    <t>G. Harvested wood products</t>
  </si>
  <si>
    <r>
      <t>H. Other</t>
    </r>
    <r>
      <rPr>
        <i/>
        <sz val="9"/>
        <rFont val="Times New Roman"/>
        <family val="1"/>
      </rPr>
      <t xml:space="preserve">       </t>
    </r>
  </si>
  <si>
    <t>5.  Waste</t>
  </si>
  <si>
    <t>B.  Biological treatment of solid waste</t>
  </si>
  <si>
    <t>C.  Incineration and open burning of waste</t>
  </si>
  <si>
    <t>D.  Waste water treatment and discharge</t>
  </si>
  <si>
    <t>International bunkers</t>
  </si>
  <si>
    <t>Aviation</t>
  </si>
  <si>
    <t>Navigation</t>
  </si>
  <si>
    <t>Multilateral operations</t>
  </si>
  <si>
    <t>Long-term storage of C in waste disposal sites</t>
  </si>
  <si>
    <t>ETS</t>
  </si>
  <si>
    <t>non-ETS</t>
  </si>
  <si>
    <t>Brief description of the key drivers underpinning the increase or decrease in GHG emissions in t-1 (proxy) compared to t-2 (inventory). If this information is publicly available please include the hyperlink to the relevant website.</t>
  </si>
  <si>
    <t>CO2 equivalent (Gg )</t>
  </si>
  <si>
    <t/>
  </si>
  <si>
    <t>2.  Oil and natural gas</t>
  </si>
  <si>
    <t>E.  Prescribed burning of savannas</t>
  </si>
  <si>
    <t>I.  Other carbon-containing fertilizers</t>
  </si>
  <si>
    <t xml:space="preserve">J.  Other </t>
  </si>
  <si>
    <r>
      <t xml:space="preserve">6.  Other </t>
    </r>
    <r>
      <rPr>
        <b/>
        <i/>
        <sz val="9"/>
        <rFont val="Times New Roman"/>
        <family val="1"/>
      </rPr>
      <t>(as specified in summary 1.A)</t>
    </r>
  </si>
  <si>
    <r>
      <t>Memo items:</t>
    </r>
    <r>
      <rPr>
        <b/>
        <vertAlign val="superscript"/>
        <sz val="9"/>
        <rFont val="Times New Roman"/>
        <family val="1"/>
      </rPr>
      <t>(2)</t>
    </r>
  </si>
  <si>
    <r>
      <t>CO</t>
    </r>
    <r>
      <rPr>
        <b/>
        <vertAlign val="subscript"/>
        <sz val="9"/>
        <rFont val="Times New Roman"/>
        <family val="1"/>
      </rPr>
      <t>2</t>
    </r>
    <r>
      <rPr>
        <b/>
        <sz val="9"/>
        <rFont val="Times New Roman"/>
        <family val="1"/>
      </rPr>
      <t xml:space="preserve"> emissions from biomass</t>
    </r>
  </si>
  <si>
    <r>
      <t>CO</t>
    </r>
    <r>
      <rPr>
        <b/>
        <vertAlign val="subscript"/>
        <sz val="9"/>
        <rFont val="Times New Roman"/>
        <family val="1"/>
      </rPr>
      <t>2</t>
    </r>
    <r>
      <rPr>
        <b/>
        <sz val="9"/>
        <rFont val="Times New Roman"/>
        <family val="1"/>
      </rPr>
      <t xml:space="preserve"> captured</t>
    </r>
  </si>
  <si>
    <r>
      <t>Indirect N</t>
    </r>
    <r>
      <rPr>
        <b/>
        <vertAlign val="subscript"/>
        <sz val="9"/>
        <rFont val="Times New Roman"/>
        <family val="1"/>
      </rPr>
      <t>2</t>
    </r>
    <r>
      <rPr>
        <b/>
        <sz val="9"/>
        <rFont val="Times New Roman"/>
        <family val="1"/>
      </rPr>
      <t>O</t>
    </r>
  </si>
  <si>
    <r>
      <t>Indirect CO</t>
    </r>
    <r>
      <rPr>
        <b/>
        <vertAlign val="subscript"/>
        <sz val="9"/>
        <rFont val="Times New Roman"/>
        <family val="1"/>
      </rPr>
      <t xml:space="preserve">2 </t>
    </r>
    <r>
      <rPr>
        <b/>
        <vertAlign val="superscript"/>
        <sz val="9"/>
        <rFont val="Times New Roman"/>
        <family val="1"/>
      </rPr>
      <t>(3)</t>
    </r>
  </si>
  <si>
    <r>
      <t>Total CO</t>
    </r>
    <r>
      <rPr>
        <b/>
        <vertAlign val="subscript"/>
        <sz val="9"/>
        <rFont val="Times New Roman"/>
        <family val="1"/>
      </rPr>
      <t>2</t>
    </r>
    <r>
      <rPr>
        <b/>
        <sz val="9"/>
        <rFont val="Times New Roman"/>
        <family val="1"/>
      </rPr>
      <t xml:space="preserve"> equivalent emissions without land use, land-use change and forestry</t>
    </r>
  </si>
  <si>
    <r>
      <t>Total CO</t>
    </r>
    <r>
      <rPr>
        <b/>
        <vertAlign val="subscript"/>
        <sz val="9"/>
        <rFont val="Times New Roman"/>
        <family val="1"/>
      </rPr>
      <t>2</t>
    </r>
    <r>
      <rPr>
        <b/>
        <sz val="9"/>
        <rFont val="Times New Roman"/>
        <family val="1"/>
      </rPr>
      <t xml:space="preserve"> equivalent emissions with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</si>
  <si>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</si>
  <si>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 land use, land-use change and forestry</t>
    </r>
  </si>
  <si>
    <r>
      <t xml:space="preserve">(1)     </t>
    </r>
    <r>
      <rPr>
        <sz val="9"/>
        <rFont val="Times New Roman"/>
        <family val="1"/>
      </rPr>
      <t>For carbon dioxide (CO</t>
    </r>
    <r>
      <rPr>
        <vertAlign val="subscript"/>
        <sz val="9"/>
        <rFont val="Times New Roman"/>
        <family val="1"/>
      </rPr>
      <t>2</t>
    </r>
    <r>
      <rPr>
        <sz val="9"/>
        <rFont val="Times New Roman"/>
        <family val="1"/>
      </rPr>
      <t xml:space="preserve">) from land use, land-use change and forestry the net emissions/removals are to be reported.  For the purposes of reporting, the signs for removals are always negative (-) and for emissions positive (+). </t>
    </r>
  </si>
  <si>
    <r>
      <t xml:space="preserve">(2)     </t>
    </r>
    <r>
      <rPr>
        <sz val="9"/>
        <rFont val="Times New Roman"/>
        <family val="1"/>
      </rPr>
      <t>See footnote 7 to table Summary 1.A.</t>
    </r>
  </si>
  <si>
    <r>
      <t xml:space="preserve">(3)    </t>
    </r>
    <r>
      <rPr>
        <sz val="9"/>
        <rFont val="Times New Roman"/>
        <family val="1"/>
      </rPr>
      <t>In accordance with the UNFCCC Annex I inventory reporting guidelines, for Parties that decide to report indirect CO</t>
    </r>
    <r>
      <rPr>
        <vertAlign val="subscript"/>
        <sz val="9"/>
        <rFont val="Times New Roman"/>
        <family val="1"/>
      </rPr>
      <t>2,</t>
    </r>
    <r>
      <rPr>
        <sz val="9"/>
        <rFont val="Times New Roman"/>
        <family val="1"/>
      </rPr>
      <t xml:space="preserve"> the national totals shall be provided with and  without indirect CO</t>
    </r>
    <r>
      <rPr>
        <vertAlign val="subscript"/>
        <sz val="9"/>
        <rFont val="Times New Roman"/>
        <family val="1"/>
      </rPr>
      <t>2</t>
    </r>
    <r>
      <rPr>
        <sz val="9"/>
        <rFont val="Times New Roman"/>
        <family val="1"/>
      </rPr>
      <t>.</t>
    </r>
  </si>
  <si>
    <r>
      <t>C. CO</t>
    </r>
    <r>
      <rPr>
        <vertAlign val="subscript"/>
        <sz val="9"/>
        <rFont val="Times New Roman"/>
        <family val="1"/>
      </rPr>
      <t>2</t>
    </r>
    <r>
      <rPr>
        <sz val="9"/>
        <rFont val="Times New Roman"/>
        <family val="1"/>
      </rPr>
      <t xml:space="preserve"> transport and storage</t>
    </r>
  </si>
  <si>
    <r>
      <t>4. Land use, land-use change and forestry</t>
    </r>
    <r>
      <rPr>
        <b/>
        <vertAlign val="superscript"/>
        <sz val="9"/>
        <rFont val="Times New Roman"/>
        <family val="1"/>
      </rPr>
      <t>(1)</t>
    </r>
  </si>
  <si>
    <r>
      <t>A.  Solid waste disposal</t>
    </r>
    <r>
      <rPr>
        <b/>
        <sz val="9"/>
        <rFont val="Times New Roman"/>
        <family val="1"/>
      </rPr>
      <t xml:space="preserve"> </t>
    </r>
  </si>
  <si>
    <r>
      <t>E.  Other</t>
    </r>
    <r>
      <rPr>
        <b/>
        <i/>
        <sz val="9"/>
        <rFont val="Times New Roman"/>
        <family val="1"/>
      </rPr>
      <t xml:space="preserve"> </t>
    </r>
  </si>
  <si>
    <r>
      <t>CO</t>
    </r>
    <r>
      <rPr>
        <b/>
        <vertAlign val="subscript"/>
        <sz val="9"/>
        <rFont val="Times New Roman"/>
        <family val="1"/>
      </rPr>
      <t>2</t>
    </r>
    <r>
      <rPr>
        <b/>
        <vertAlign val="superscript"/>
        <sz val="9"/>
        <rFont val="Times New Roman"/>
        <family val="1"/>
      </rPr>
      <t>(1)</t>
    </r>
  </si>
  <si>
    <r>
      <t>CH</t>
    </r>
    <r>
      <rPr>
        <b/>
        <vertAlign val="subscript"/>
        <sz val="9"/>
        <rFont val="Times New Roman"/>
        <family val="1"/>
      </rPr>
      <t>4</t>
    </r>
  </si>
  <si>
    <r>
      <t>N</t>
    </r>
    <r>
      <rPr>
        <b/>
        <vertAlign val="subscript"/>
        <sz val="9"/>
        <rFont val="Times New Roman"/>
        <family val="1"/>
      </rPr>
      <t>2</t>
    </r>
    <r>
      <rPr>
        <b/>
        <sz val="9"/>
        <rFont val="Times New Roman"/>
        <family val="1"/>
      </rPr>
      <t>O</t>
    </r>
  </si>
  <si>
    <r>
      <t>SF</t>
    </r>
    <r>
      <rPr>
        <b/>
        <vertAlign val="subscript"/>
        <sz val="9"/>
        <rFont val="Times New Roman"/>
        <family val="1"/>
      </rPr>
      <t>6</t>
    </r>
  </si>
  <si>
    <r>
      <t>NF</t>
    </r>
    <r>
      <rPr>
        <b/>
        <vertAlign val="subscript"/>
        <sz val="9"/>
        <rFont val="Times New Roman"/>
        <family val="1"/>
      </rPr>
      <t>3</t>
    </r>
  </si>
  <si>
    <r>
      <t>CO</t>
    </r>
    <r>
      <rPr>
        <b/>
        <vertAlign val="subscript"/>
        <sz val="9"/>
        <rFont val="Times New Roman"/>
        <family val="1"/>
      </rPr>
      <t>2</t>
    </r>
    <r>
      <rPr>
        <b/>
        <sz val="9"/>
        <rFont val="Times New Roman"/>
        <family val="1"/>
      </rPr>
      <t xml:space="preserve"> equivalent (kt )</t>
    </r>
  </si>
  <si>
    <r>
      <t>Total (net emissions)</t>
    </r>
    <r>
      <rPr>
        <b/>
        <vertAlign val="superscript"/>
        <sz val="9"/>
        <rFont val="Times New Roman"/>
        <family val="1"/>
      </rPr>
      <t>(1)</t>
    </r>
  </si>
  <si>
    <r>
      <t>Geographical scope</t>
    </r>
    <r>
      <rPr>
        <vertAlign val="superscript"/>
        <sz val="9"/>
        <color indexed="8"/>
        <rFont val="Times New Roman"/>
        <family val="1"/>
      </rPr>
      <t>(4)</t>
    </r>
  </si>
  <si>
    <r>
      <t xml:space="preserve">(4)    </t>
    </r>
    <r>
      <rPr>
        <sz val="9"/>
        <rFont val="Times New Roman"/>
        <family val="1"/>
      </rPr>
      <t>Where applicable: for Member States with geographical scopes which differ between the Kyoto Protocol, the EU-territory scope, and the Party coverage under the Convention, please clarify the geographical scope of the Proxy GHG inventory submitted under the EU Monitoring Mechanism Regulation.</t>
    </r>
  </si>
  <si>
    <t>NO</t>
  </si>
  <si>
    <t>NA</t>
  </si>
  <si>
    <t>NO,NA</t>
  </si>
  <si>
    <t>NO, NE</t>
  </si>
  <si>
    <t>IPPU</t>
  </si>
  <si>
    <t>Approximated GHG inventory was created using prediction model. Prediction model produces predicted values, obtained by evaluating the regression function in the selected time frame (in most cases time series 2010-2017). Standard errors of the predictions are also calculated. For more accurate estimations outliers from the activity data were removed, also overall trend across whole time series was checked. In some cases, input for prediction model was based on expert judgement, mainly in cases where was observed trend change and it is expected that trend will be very similar as in few past years after the change of trend (Category 2.H contains HFO1234yf emission estimates related to category 2.F.1.e ).</t>
  </si>
  <si>
    <t>Czech Republic</t>
  </si>
  <si>
    <t xml:space="preserve">NO </t>
  </si>
  <si>
    <t>Agriculture</t>
  </si>
  <si>
    <t xml:space="preserve">The approximate GHG inventory of the Agriculture sector was prepared partly with the most actual activity data (population of livestock, yield, consumption of mineral fertilizers)  </t>
  </si>
  <si>
    <t xml:space="preserve">and partly based on the data from 2017 (urea application and sewage sludge used for cultivation). </t>
  </si>
  <si>
    <t>No regression trend was feasible for trend estimations because of the accidental fluctuation of activity data registered during the recent period.</t>
  </si>
  <si>
    <t xml:space="preserve">LULUCF key drivers and interpretation: 4A1 is the most important kategory for entire sector. The extreme rise in emissions is due to the record-high wood harvest in 2018. </t>
  </si>
  <si>
    <t xml:space="preserve">This is due to the current dieback of coniferous stands, initiated by elevated tempertatures during the recent years (since 2015), drought and follow-up unprecedented insect outbreak. </t>
  </si>
  <si>
    <t>Energy:</t>
  </si>
  <si>
    <t xml:space="preserve">Approximated GHG inventory was created using linear regression (in same cases with using quadratic polynom) for the last 5 years and further extrapolation </t>
  </si>
  <si>
    <t xml:space="preserve">for year 2018. Linear regression was applied on the lowest levels of sectors and subsectors. This way a better accuracy was reached. </t>
  </si>
  <si>
    <t>No significant change of the total emission from Energy is expected in comparison with the previous years.</t>
  </si>
  <si>
    <t>NO,NE</t>
  </si>
  <si>
    <t>Source of harvest data: Czech Statistical Office (www.czso.cz)</t>
  </si>
  <si>
    <r>
      <rPr>
        <b/>
        <sz val="10"/>
        <rFont val="Arial"/>
        <family val="2"/>
        <charset val="238"/>
      </rPr>
      <t>LULUCF</t>
    </r>
    <r>
      <rPr>
        <sz val="10"/>
        <rFont val="Arial"/>
        <family val="2"/>
      </rPr>
      <t xml:space="preserve"> methodology: only 4A1 category partially updated in the absence of AD for other categories. 4A1 also includes updated emissions from burning and wildfiers (CO2, CH4, N2O). </t>
    </r>
  </si>
  <si>
    <t>IE</t>
  </si>
  <si>
    <t xml:space="preserve">The total emissions are expected to remain almost at the same level as reported in the previous submission. No significant change of the total emissions from Agriculture </t>
  </si>
  <si>
    <t xml:space="preserve">is expected  in comparison with the previous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</si>
</sst>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
  </numFmts>
  <fonts count="31" x14ac:knownFonts="1">
    <font>
      <sz val="10"/>
      <name val="Arial"/>
      <family val="2"/>
    </font>
    <font>
      <sz val="11"/>
      <color theme="1"/>
      <name val="Calibri"/>
      <family val="2"/>
      <scheme val="minor"/>
    </font>
    <font>
      <b/>
      <sz val="12"/>
      <name val="Times New Roman"/>
      <family val="1"/>
    </font>
    <font>
      <b/>
      <vertAlign val="subscript"/>
      <sz val="12"/>
      <name val="Times New Roman"/>
      <family val="1"/>
    </font>
    <font>
      <sz val="10"/>
      <name val="Arial"/>
      <family val="2"/>
    </font>
    <font>
      <sz val="9"/>
      <color indexed="8"/>
      <name val="Times New Roman"/>
      <family val="1"/>
    </font>
    <font>
      <sz val="9"/>
      <name val="Times New Roman"/>
      <family val="1"/>
    </font>
    <font>
      <b/>
      <sz val="9"/>
      <color indexed="8"/>
      <name val="Times New Roman"/>
      <family val="1"/>
    </font>
    <font>
      <b/>
      <sz val="9"/>
      <name val="Times New Roman"/>
      <family val="1"/>
    </font>
    <font>
      <strike/>
      <sz val="9"/>
      <name val="Times New Roman"/>
      <family val="1"/>
    </font>
    <font>
      <strike/>
      <sz val="9"/>
      <color indexed="8"/>
      <name val="Times New Roman"/>
      <family val="1"/>
    </font>
    <font>
      <b/>
      <sz val="9"/>
      <color indexed="8"/>
      <name val="Times New Roman"/>
      <family val="1"/>
      <charset val="204"/>
    </font>
    <font>
      <vertAlign val="superscript"/>
      <sz val="9"/>
      <color indexed="8"/>
      <name val="Times New Roman"/>
      <family val="1"/>
    </font>
    <font>
      <i/>
      <sz val="9"/>
      <name val="Times New Roman"/>
      <family val="1"/>
    </font>
    <font>
      <b/>
      <vertAlign val="subscript"/>
      <sz val="9"/>
      <name val="Times New Roman"/>
      <family val="1"/>
    </font>
    <font>
      <b/>
      <vertAlign val="superscript"/>
      <sz val="9"/>
      <name val="Times New Roman"/>
      <family val="1"/>
    </font>
    <font>
      <sz val="12"/>
      <color indexed="8"/>
      <name val="Times New Roman"/>
      <family val="1"/>
    </font>
    <font>
      <b/>
      <sz val="12"/>
      <color indexed="8"/>
      <name val="Times New Roman"/>
      <family val="1"/>
    </font>
    <font>
      <u/>
      <sz val="10"/>
      <color indexed="12"/>
      <name val="Times New Roman"/>
      <family val="1"/>
    </font>
    <font>
      <b/>
      <sz val="11"/>
      <color theme="3"/>
      <name val="Calibri"/>
      <family val="2"/>
      <scheme val="minor"/>
    </font>
    <font>
      <u/>
      <sz val="11"/>
      <color theme="10"/>
      <name val="Calibri"/>
      <family val="2"/>
      <scheme val="minor"/>
    </font>
    <font>
      <b/>
      <i/>
      <sz val="9"/>
      <name val="Times New Roman"/>
      <family val="1"/>
    </font>
    <font>
      <sz val="9"/>
      <name val="Times New Roman"/>
      <family val="1"/>
      <charset val="204"/>
    </font>
    <font>
      <vertAlign val="superscript"/>
      <sz val="9"/>
      <name val="Times New Roman"/>
      <family val="1"/>
    </font>
    <font>
      <vertAlign val="subscript"/>
      <sz val="9"/>
      <name val="Times New Roman"/>
      <family val="1"/>
    </font>
    <font>
      <u/>
      <sz val="10"/>
      <name val="Arial"/>
      <family val="2"/>
    </font>
    <font>
      <sz val="9"/>
      <name val="Times New Roman"/>
      <family val="1"/>
      <charset val="238"/>
    </font>
    <font>
      <b/>
      <sz val="10"/>
      <name val="Arial"/>
      <family val="2"/>
      <charset val="238"/>
    </font>
    <font>
      <sz val="10"/>
      <name val="Arial"/>
      <family val="2"/>
      <charset val="238"/>
    </font>
    <font>
      <b/>
      <sz val="9"/>
      <color indexed="81"/>
      <name val="Tahoma"/>
      <family val="2"/>
      <charset val="238"/>
    </font>
    <font>
      <sz val="9"/>
      <color indexed="81"/>
      <name val="Tahoma"/>
      <family val="2"/>
      <charset val="238"/>
    </font>
  </fonts>
  <fills count="15">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darkTrellis"/>
    </fill>
    <fill>
      <patternFill patternType="solid">
        <fgColor rgb="FFFFC000"/>
        <bgColor indexed="64"/>
      </patternFill>
    </fill>
    <fill>
      <patternFill patternType="solid">
        <fgColor theme="2"/>
        <bgColor indexed="64"/>
      </patternFill>
    </fill>
    <fill>
      <patternFill patternType="solid">
        <fgColor rgb="FFCCFFFF"/>
      </patternFill>
    </fill>
    <fill>
      <patternFill patternType="solid">
        <fgColor rgb="FF969696"/>
      </patternFill>
    </fill>
    <fill>
      <patternFill patternType="solid">
        <fgColor rgb="FFFFFFFF"/>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48">
    <xf numFmtId="0" fontId="0" fillId="0" borderId="0"/>
    <xf numFmtId="0" fontId="2" fillId="0" borderId="0" applyNumberFormat="0" applyFill="0" applyBorder="0" applyAlignment="0" applyProtection="0"/>
    <xf numFmtId="0" fontId="5" fillId="0" borderId="0" applyNumberFormat="0">
      <alignment horizontal="right"/>
    </xf>
    <xf numFmtId="0" fontId="6" fillId="0" borderId="0"/>
    <xf numFmtId="0" fontId="8" fillId="2" borderId="1">
      <alignment horizontal="right" vertical="center"/>
    </xf>
    <xf numFmtId="0" fontId="4" fillId="3" borderId="0" applyNumberFormat="0" applyFont="0" applyBorder="0" applyAlignment="0" applyProtection="0"/>
    <xf numFmtId="0" fontId="4" fillId="0" borderId="5"/>
    <xf numFmtId="0" fontId="6" fillId="2" borderId="7">
      <alignment horizontal="right" vertical="center"/>
    </xf>
    <xf numFmtId="0" fontId="4" fillId="0" borderId="0" applyNumberFormat="0" applyFont="0" applyFill="0" applyBorder="0" applyProtection="0">
      <alignment horizontal="left" vertical="center" indent="5"/>
    </xf>
    <xf numFmtId="0" fontId="4" fillId="0" borderId="0" applyNumberFormat="0" applyFont="0" applyFill="0" applyBorder="0" applyProtection="0">
      <alignment horizontal="left" vertical="center" indent="2"/>
    </xf>
    <xf numFmtId="0" fontId="4" fillId="0" borderId="11"/>
    <xf numFmtId="0" fontId="4" fillId="0" borderId="0" applyNumberFormat="0" applyFont="0" applyFill="0" applyBorder="0" applyProtection="0">
      <alignment horizontal="left" vertical="center" indent="5"/>
    </xf>
    <xf numFmtId="0" fontId="8" fillId="2" borderId="0" applyBorder="0" applyAlignment="0"/>
    <xf numFmtId="0" fontId="6" fillId="2" borderId="0" applyBorder="0">
      <alignment horizontal="right" vertical="center"/>
    </xf>
    <xf numFmtId="0" fontId="6" fillId="6" borderId="0" applyBorder="0">
      <alignment horizontal="right" vertical="center"/>
    </xf>
    <xf numFmtId="0" fontId="6" fillId="6" borderId="0" applyBorder="0">
      <alignment horizontal="right" vertical="center"/>
    </xf>
    <xf numFmtId="0" fontId="5" fillId="6" borderId="7">
      <alignment horizontal="right" vertical="center"/>
    </xf>
    <xf numFmtId="0" fontId="16" fillId="6" borderId="7">
      <alignment horizontal="right" vertical="center"/>
    </xf>
    <xf numFmtId="0" fontId="5" fillId="7" borderId="7">
      <alignment horizontal="right" vertical="center"/>
    </xf>
    <xf numFmtId="0" fontId="5" fillId="7" borderId="7">
      <alignment horizontal="right" vertical="center"/>
    </xf>
    <xf numFmtId="0" fontId="5" fillId="7" borderId="8">
      <alignment horizontal="right" vertical="center"/>
    </xf>
    <xf numFmtId="0" fontId="5" fillId="7" borderId="6">
      <alignment horizontal="right" vertical="center"/>
    </xf>
    <xf numFmtId="0" fontId="5" fillId="7" borderId="9">
      <alignment horizontal="right" vertical="center"/>
    </xf>
    <xf numFmtId="0" fontId="6" fillId="7" borderId="12">
      <alignment horizontal="left" vertical="center" wrapText="1" indent="2"/>
    </xf>
    <xf numFmtId="0" fontId="6" fillId="0" borderId="12">
      <alignment horizontal="left" vertical="center" wrapText="1" indent="2"/>
    </xf>
    <xf numFmtId="0" fontId="6" fillId="6" borderId="6">
      <alignment horizontal="left" vertical="center"/>
    </xf>
    <xf numFmtId="0" fontId="5" fillId="0" borderId="13">
      <alignment horizontal="left" vertical="top" wrapText="1"/>
    </xf>
    <xf numFmtId="0" fontId="6" fillId="0" borderId="0" applyBorder="0">
      <alignment horizontal="right" vertical="center"/>
    </xf>
    <xf numFmtId="0" fontId="6" fillId="0" borderId="7">
      <alignment horizontal="right" vertical="center"/>
    </xf>
    <xf numFmtId="1" fontId="17" fillId="6" borderId="0" applyBorder="0">
      <alignment horizontal="right" vertical="center"/>
    </xf>
    <xf numFmtId="0" fontId="4" fillId="8" borderId="7"/>
    <xf numFmtId="0" fontId="4" fillId="0" borderId="0"/>
    <xf numFmtId="4" fontId="6" fillId="0" borderId="0" applyFill="0" applyBorder="0" applyProtection="0">
      <alignment horizontal="right" vertical="center"/>
    </xf>
    <xf numFmtId="0" fontId="8" fillId="0" borderId="0" applyNumberFormat="0" applyFill="0" applyBorder="0" applyProtection="0">
      <alignment horizontal="left" vertical="center"/>
    </xf>
    <xf numFmtId="0" fontId="6" fillId="0" borderId="7" applyNumberFormat="0" applyFill="0" applyAlignment="0" applyProtection="0"/>
    <xf numFmtId="0" fontId="4" fillId="3" borderId="0" applyNumberFormat="0" applyFont="0" applyBorder="0" applyAlignment="0" applyProtection="0"/>
    <xf numFmtId="4" fontId="4" fillId="0" borderId="0"/>
    <xf numFmtId="0" fontId="6" fillId="3" borderId="7"/>
    <xf numFmtId="0" fontId="18" fillId="0" borderId="0" applyNumberFormat="0" applyFill="0" applyBorder="0" applyAlignment="0" applyProtection="0"/>
    <xf numFmtId="4" fontId="4" fillId="0" borderId="0"/>
    <xf numFmtId="0" fontId="1" fillId="0" borderId="0"/>
    <xf numFmtId="4" fontId="8" fillId="0" borderId="4" applyFill="0" applyBorder="0" applyProtection="0">
      <alignment horizontal="right" vertical="center"/>
    </xf>
    <xf numFmtId="164" fontId="6" fillId="9" borderId="7" applyNumberFormat="0" applyFont="0" applyBorder="0" applyAlignment="0" applyProtection="0">
      <alignment horizontal="right" vertical="center"/>
    </xf>
    <xf numFmtId="0" fontId="4" fillId="0" borderId="0"/>
    <xf numFmtId="4" fontId="4" fillId="0" borderId="0"/>
    <xf numFmtId="0" fontId="20" fillId="0" borderId="0" applyNumberFormat="0" applyFill="0" applyBorder="0" applyAlignment="0" applyProtection="0"/>
    <xf numFmtId="0" fontId="4" fillId="0" borderId="0"/>
    <xf numFmtId="0" fontId="4" fillId="0" borderId="0"/>
  </cellStyleXfs>
  <cellXfs count="88">
    <xf numFmtId="0" fontId="0" fillId="0" borderId="0" xfId="0"/>
    <xf numFmtId="0" fontId="2" fillId="0" borderId="0" xfId="1" applyAlignment="1">
      <alignment vertical="center"/>
    </xf>
    <xf numFmtId="0" fontId="6" fillId="0" borderId="0" xfId="3" applyFont="1" applyBorder="1" applyAlignment="1">
      <alignment vertical="center"/>
    </xf>
    <xf numFmtId="0" fontId="0" fillId="0" borderId="0" xfId="6" applyNumberFormat="1" applyFont="1" applyFill="1" applyBorder="1" applyAlignment="1" applyProtection="1"/>
    <xf numFmtId="4" fontId="5" fillId="3" borderId="7" xfId="5" applyNumberFormat="1" applyFont="1" applyFill="1" applyBorder="1" applyAlignment="1">
      <alignment horizontal="right" vertical="center"/>
    </xf>
    <xf numFmtId="4" fontId="11" fillId="3" borderId="7" xfId="5" applyNumberFormat="1" applyFont="1" applyBorder="1" applyAlignment="1">
      <alignment horizontal="right" vertical="center"/>
    </xf>
    <xf numFmtId="0" fontId="0" fillId="5" borderId="0" xfId="0" applyFill="1" applyBorder="1"/>
    <xf numFmtId="4" fontId="4" fillId="0" borderId="0" xfId="39" applyBorder="1"/>
    <xf numFmtId="0" fontId="0" fillId="0" borderId="15" xfId="10" applyNumberFormat="1" applyFont="1" applyFill="1" applyBorder="1" applyAlignment="1" applyProtection="1"/>
    <xf numFmtId="0" fontId="4" fillId="0" borderId="15" xfId="10" applyNumberFormat="1" applyFont="1" applyFill="1" applyBorder="1" applyAlignment="1" applyProtection="1"/>
    <xf numFmtId="4" fontId="4" fillId="0" borderId="15" xfId="39" applyBorder="1"/>
    <xf numFmtId="4" fontId="4" fillId="0" borderId="17" xfId="39" applyBorder="1"/>
    <xf numFmtId="4" fontId="4" fillId="0" borderId="18" xfId="39" applyBorder="1"/>
    <xf numFmtId="2" fontId="7" fillId="10" borderId="7" xfId="3" applyNumberFormat="1" applyFont="1" applyFill="1" applyBorder="1" applyAlignment="1">
      <alignment horizontal="center" vertical="center"/>
    </xf>
    <xf numFmtId="3" fontId="8" fillId="2" borderId="7" xfId="4" applyNumberFormat="1" applyFont="1" applyFill="1" applyBorder="1" applyAlignment="1" applyProtection="1">
      <alignment horizontal="right" vertical="center"/>
    </xf>
    <xf numFmtId="3" fontId="6" fillId="2" borderId="7" xfId="7" applyNumberFormat="1" applyFont="1" applyFill="1" applyBorder="1" applyAlignment="1" applyProtection="1">
      <alignment horizontal="right" vertical="center"/>
    </xf>
    <xf numFmtId="3" fontId="11" fillId="3" borderId="7" xfId="5" applyNumberFormat="1" applyFont="1" applyBorder="1" applyAlignment="1">
      <alignment horizontal="right" vertical="center"/>
    </xf>
    <xf numFmtId="3" fontId="0" fillId="0" borderId="0" xfId="0" applyNumberFormat="1"/>
    <xf numFmtId="3" fontId="0" fillId="5" borderId="0" xfId="0" applyNumberFormat="1" applyFill="1" applyBorder="1"/>
    <xf numFmtId="2" fontId="8" fillId="2" borderId="7" xfId="3" applyNumberFormat="1" applyFont="1" applyFill="1" applyBorder="1" applyAlignment="1">
      <alignment vertical="center"/>
    </xf>
    <xf numFmtId="2" fontId="6" fillId="12" borderId="7" xfId="0" applyNumberFormat="1" applyFont="1" applyFill="1" applyBorder="1" applyAlignment="1">
      <alignment horizontal="right"/>
    </xf>
    <xf numFmtId="0" fontId="6" fillId="5" borderId="0" xfId="31" applyFont="1" applyFill="1" applyAlignment="1"/>
    <xf numFmtId="0" fontId="22" fillId="5" borderId="0" xfId="31" applyFont="1" applyFill="1" applyAlignment="1">
      <alignment horizontal="right"/>
    </xf>
    <xf numFmtId="2" fontId="8" fillId="2" borderId="7" xfId="3" quotePrefix="1" applyNumberFormat="1" applyFont="1" applyFill="1" applyBorder="1" applyAlignment="1">
      <alignment horizontal="left" vertical="center"/>
    </xf>
    <xf numFmtId="2" fontId="6" fillId="13" borderId="7" xfId="0" applyNumberFormat="1" applyFont="1" applyFill="1" applyBorder="1" applyAlignment="1">
      <alignment horizontal="right"/>
    </xf>
    <xf numFmtId="2" fontId="8" fillId="2" borderId="7" xfId="3" quotePrefix="1" applyNumberFormat="1" applyFont="1" applyFill="1" applyBorder="1" applyAlignment="1" applyProtection="1">
      <alignment horizontal="left" vertical="center"/>
    </xf>
    <xf numFmtId="0" fontId="6" fillId="2" borderId="7" xfId="3" applyFont="1" applyFill="1" applyBorder="1" applyAlignment="1">
      <alignment vertical="center"/>
    </xf>
    <xf numFmtId="2" fontId="8" fillId="2" borderId="7" xfId="3" applyNumberFormat="1" applyFont="1" applyFill="1" applyBorder="1" applyAlignment="1" applyProtection="1">
      <alignment horizontal="left" vertical="center"/>
    </xf>
    <xf numFmtId="2" fontId="8" fillId="2" borderId="10" xfId="3" applyNumberFormat="1" applyFont="1" applyFill="1" applyBorder="1" applyAlignment="1" applyProtection="1">
      <alignment horizontal="left" vertical="center"/>
    </xf>
    <xf numFmtId="0" fontId="8" fillId="2" borderId="7" xfId="31" applyFont="1" applyFill="1" applyBorder="1" applyAlignment="1"/>
    <xf numFmtId="2" fontId="8" fillId="5" borderId="0" xfId="3" applyNumberFormat="1" applyFont="1" applyFill="1" applyBorder="1" applyAlignment="1">
      <alignment horizontal="right" vertical="center"/>
    </xf>
    <xf numFmtId="0" fontId="6" fillId="5" borderId="0" xfId="3" applyFont="1" applyFill="1" applyBorder="1" applyAlignment="1" applyProtection="1">
      <alignment horizontal="right" vertical="center"/>
    </xf>
    <xf numFmtId="0" fontId="23" fillId="5" borderId="0" xfId="3" applyFont="1" applyFill="1" applyAlignment="1">
      <alignment horizontal="left" vertical="top"/>
    </xf>
    <xf numFmtId="0" fontId="6" fillId="5" borderId="0" xfId="31" applyFont="1" applyFill="1" applyAlignment="1">
      <alignment vertical="top"/>
    </xf>
    <xf numFmtId="2" fontId="8" fillId="2" borderId="7" xfId="3" applyNumberFormat="1" applyFont="1" applyFill="1" applyBorder="1" applyAlignment="1" applyProtection="1">
      <alignment vertical="center"/>
    </xf>
    <xf numFmtId="2" fontId="6" fillId="2" borderId="7" xfId="3" applyNumberFormat="1" applyFont="1" applyFill="1" applyBorder="1" applyAlignment="1" applyProtection="1">
      <alignment horizontal="left" vertical="center" indent="2"/>
    </xf>
    <xf numFmtId="0" fontId="6" fillId="2" borderId="7" xfId="8" applyFont="1" applyFill="1" applyBorder="1" applyAlignment="1">
      <alignment horizontal="left" vertical="center" indent="5"/>
    </xf>
    <xf numFmtId="0" fontId="6" fillId="2" borderId="7" xfId="9" applyFont="1" applyFill="1" applyBorder="1" applyAlignment="1">
      <alignment horizontal="left" vertical="center" indent="2"/>
    </xf>
    <xf numFmtId="0" fontId="6" fillId="2" borderId="7" xfId="9" applyFont="1" applyFill="1" applyBorder="1" applyAlignment="1">
      <alignment horizontal="left" vertical="center" wrapText="1" indent="2"/>
    </xf>
    <xf numFmtId="2" fontId="6" fillId="2" borderId="7" xfId="3" applyNumberFormat="1" applyFont="1" applyFill="1" applyBorder="1" applyAlignment="1" applyProtection="1">
      <alignment horizontal="left" vertical="center" wrapText="1" indent="2"/>
    </xf>
    <xf numFmtId="2" fontId="8" fillId="2" borderId="10" xfId="3" applyNumberFormat="1" applyFont="1" applyFill="1" applyBorder="1" applyAlignment="1">
      <alignment vertical="center"/>
    </xf>
    <xf numFmtId="2" fontId="8" fillId="2" borderId="7" xfId="3" applyNumberFormat="1" applyFont="1" applyFill="1" applyBorder="1" applyAlignment="1">
      <alignment horizontal="center" vertical="center"/>
    </xf>
    <xf numFmtId="2" fontId="8" fillId="2" borderId="7" xfId="3" applyNumberFormat="1" applyFont="1" applyFill="1" applyBorder="1" applyAlignment="1">
      <alignment horizontal="center" vertical="center" wrapText="1"/>
    </xf>
    <xf numFmtId="2" fontId="8" fillId="2" borderId="23" xfId="3" applyNumberFormat="1" applyFont="1" applyFill="1" applyBorder="1" applyAlignment="1">
      <alignment horizontal="left" vertical="center"/>
    </xf>
    <xf numFmtId="2" fontId="8" fillId="2" borderId="24" xfId="3" applyNumberFormat="1" applyFont="1" applyFill="1" applyBorder="1" applyAlignment="1" applyProtection="1">
      <alignment vertical="center"/>
    </xf>
    <xf numFmtId="4" fontId="25" fillId="0" borderId="14" xfId="45" applyNumberFormat="1" applyFont="1" applyFill="1" applyBorder="1"/>
    <xf numFmtId="4" fontId="4" fillId="0" borderId="0" xfId="39" applyFill="1" applyBorder="1"/>
    <xf numFmtId="0" fontId="4" fillId="0" borderId="0" xfId="10" applyNumberFormat="1" applyFont="1" applyFill="1" applyBorder="1" applyAlignment="1" applyProtection="1"/>
    <xf numFmtId="4" fontId="0" fillId="0" borderId="14" xfId="39" applyFont="1" applyFill="1" applyBorder="1"/>
    <xf numFmtId="0" fontId="0" fillId="0" borderId="0" xfId="10" applyNumberFormat="1" applyFont="1" applyFill="1" applyBorder="1" applyAlignment="1" applyProtection="1"/>
    <xf numFmtId="4" fontId="25" fillId="0" borderId="14" xfId="45" applyNumberFormat="1" applyFont="1" applyBorder="1"/>
    <xf numFmtId="4" fontId="25" fillId="0" borderId="16" xfId="45" applyNumberFormat="1" applyFont="1" applyBorder="1"/>
    <xf numFmtId="0" fontId="5" fillId="0" borderId="0" xfId="2" applyFont="1" applyFill="1" applyBorder="1" applyAlignment="1" applyProtection="1">
      <alignment horizontal="right"/>
    </xf>
    <xf numFmtId="1" fontId="6" fillId="12" borderId="7" xfId="0" applyNumberFormat="1" applyFont="1" applyFill="1" applyBorder="1" applyAlignment="1">
      <alignment horizontal="right"/>
    </xf>
    <xf numFmtId="4" fontId="0" fillId="0" borderId="0" xfId="39" applyFont="1" applyFill="1" applyBorder="1"/>
    <xf numFmtId="2" fontId="26" fillId="12" borderId="7" xfId="47" applyNumberFormat="1" applyFont="1" applyFill="1" applyBorder="1" applyAlignment="1">
      <alignment horizontal="right"/>
    </xf>
    <xf numFmtId="2" fontId="26" fillId="13" borderId="7" xfId="47" applyNumberFormat="1" applyFont="1" applyFill="1" applyBorder="1" applyAlignment="1">
      <alignment horizontal="right"/>
    </xf>
    <xf numFmtId="2" fontId="26" fillId="12" borderId="7" xfId="0" applyNumberFormat="1" applyFont="1" applyFill="1" applyBorder="1" applyAlignment="1">
      <alignment horizontal="right"/>
    </xf>
    <xf numFmtId="2" fontId="26" fillId="13" borderId="7" xfId="0" applyNumberFormat="1" applyFont="1" applyFill="1" applyBorder="1" applyAlignment="1">
      <alignment horizontal="right"/>
    </xf>
    <xf numFmtId="4" fontId="4" fillId="0" borderId="0" xfId="39" applyBorder="1" applyAlignment="1"/>
    <xf numFmtId="0" fontId="0" fillId="0" borderId="0" xfId="0" applyAlignment="1"/>
    <xf numFmtId="0" fontId="0" fillId="0" borderId="15" xfId="0" applyBorder="1" applyAlignment="1"/>
    <xf numFmtId="4" fontId="27" fillId="0" borderId="14" xfId="39" applyFont="1" applyFill="1" applyBorder="1"/>
    <xf numFmtId="0" fontId="28" fillId="0" borderId="0" xfId="0" applyFont="1"/>
    <xf numFmtId="4" fontId="4" fillId="0" borderId="0" xfId="39" applyBorder="1" applyAlignment="1">
      <alignment wrapText="1"/>
    </xf>
    <xf numFmtId="0" fontId="0" fillId="0" borderId="0" xfId="0" applyAlignment="1">
      <alignment wrapText="1"/>
    </xf>
    <xf numFmtId="0" fontId="0" fillId="0" borderId="15" xfId="0" applyBorder="1" applyAlignment="1">
      <alignment wrapText="1"/>
    </xf>
    <xf numFmtId="0" fontId="2" fillId="0" borderId="0" xfId="1" applyFont="1" applyAlignment="1">
      <alignment horizontal="left" vertical="center"/>
    </xf>
    <xf numFmtId="2" fontId="8" fillId="2" borderId="2" xfId="3" applyNumberFormat="1" applyFont="1" applyFill="1" applyBorder="1" applyAlignment="1" applyProtection="1">
      <alignment horizontal="center" vertical="center"/>
    </xf>
    <xf numFmtId="2" fontId="8" fillId="2" borderId="3" xfId="3" applyNumberFormat="1" applyFont="1" applyFill="1" applyBorder="1" applyAlignment="1" applyProtection="1">
      <alignment horizontal="center" vertical="center"/>
    </xf>
    <xf numFmtId="2" fontId="8" fillId="2" borderId="22" xfId="3" applyNumberFormat="1" applyFont="1" applyFill="1" applyBorder="1" applyAlignment="1" applyProtection="1">
      <alignment horizontal="center" vertical="center"/>
    </xf>
    <xf numFmtId="0" fontId="0" fillId="0" borderId="0" xfId="0" applyAlignment="1">
      <alignment horizontal="left" vertical="center"/>
    </xf>
    <xf numFmtId="14" fontId="0" fillId="0" borderId="0" xfId="0" applyNumberFormat="1" applyAlignment="1">
      <alignment horizontal="left" vertical="center"/>
    </xf>
    <xf numFmtId="4" fontId="8" fillId="2" borderId="7" xfId="3" applyNumberFormat="1" applyFont="1" applyFill="1" applyBorder="1" applyAlignment="1">
      <alignment horizontal="right" vertical="center"/>
    </xf>
    <xf numFmtId="2" fontId="6" fillId="14" borderId="7" xfId="0" applyNumberFormat="1" applyFont="1" applyFill="1" applyBorder="1" applyAlignment="1">
      <alignment horizontal="right"/>
    </xf>
    <xf numFmtId="0" fontId="23" fillId="5" borderId="0" xfId="3" applyFont="1" applyFill="1" applyBorder="1" applyAlignment="1">
      <alignment horizontal="left" vertical="top" wrapText="1"/>
    </xf>
    <xf numFmtId="0" fontId="23" fillId="5" borderId="0" xfId="3" applyFont="1" applyFill="1" applyAlignment="1">
      <alignment horizontal="left" vertical="top" wrapText="1"/>
    </xf>
    <xf numFmtId="2" fontId="7" fillId="2" borderId="2" xfId="39" applyNumberFormat="1" applyFont="1" applyFill="1" applyBorder="1" applyAlignment="1" applyProtection="1">
      <alignment horizontal="center" vertical="center"/>
    </xf>
    <xf numFmtId="2" fontId="7" fillId="2" borderId="22" xfId="39" applyNumberFormat="1" applyFont="1" applyFill="1" applyBorder="1" applyAlignment="1" applyProtection="1">
      <alignment horizontal="center" vertical="center"/>
    </xf>
    <xf numFmtId="4" fontId="19" fillId="11" borderId="19" xfId="39" applyFont="1" applyFill="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4" fontId="8" fillId="2" borderId="7" xfId="3" applyNumberFormat="1" applyFont="1" applyFill="1" applyBorder="1" applyAlignment="1">
      <alignment horizontal="right" vertical="center" wrapText="1"/>
    </xf>
    <xf numFmtId="0" fontId="6" fillId="2" borderId="7" xfId="7" applyNumberFormat="1" applyFont="1" applyFill="1" applyBorder="1" applyAlignment="1" applyProtection="1">
      <alignment horizontal="right" vertical="center"/>
    </xf>
    <xf numFmtId="4" fontId="6" fillId="2" borderId="7" xfId="7" applyNumberFormat="1" applyFont="1" applyFill="1" applyBorder="1" applyAlignment="1" applyProtection="1">
      <alignment horizontal="right" vertical="center"/>
    </xf>
    <xf numFmtId="3" fontId="6" fillId="4" borderId="7" xfId="7" applyNumberFormat="1" applyFont="1" applyFill="1" applyBorder="1" applyAlignment="1" applyProtection="1">
      <alignment horizontal="right" vertical="center"/>
    </xf>
    <xf numFmtId="165" fontId="0" fillId="0" borderId="0" xfId="0" applyNumberFormat="1"/>
    <xf numFmtId="2" fontId="0" fillId="0" borderId="0" xfId="0" applyNumberFormat="1"/>
  </cellXfs>
  <cellStyles count="48">
    <cellStyle name="2x indented GHG Textfiels" xfId="9"/>
    <cellStyle name="5x indented GHG Textfiels" xfId="8"/>
    <cellStyle name="5x indented GHG Textfiels 2" xfId="11"/>
    <cellStyle name="AggblueBoldCels" xfId="12"/>
    <cellStyle name="AggblueCels" xfId="13"/>
    <cellStyle name="AggblueCels_1x" xfId="7"/>
    <cellStyle name="AggblueCels_bold_T2x" xfId="4"/>
    <cellStyle name="AggBoldCells" xfId="14"/>
    <cellStyle name="AggCels" xfId="15"/>
    <cellStyle name="AggGreen" xfId="16"/>
    <cellStyle name="AggGreen12" xfId="17"/>
    <cellStyle name="AggOrange" xfId="18"/>
    <cellStyle name="AggOrange9" xfId="19"/>
    <cellStyle name="AggOrangeLB_2x" xfId="20"/>
    <cellStyle name="AggOrangeLBorder" xfId="21"/>
    <cellStyle name="AggOrangeRBorder" xfId="22"/>
    <cellStyle name="Bold GHG Numbers (0.00)" xfId="41"/>
    <cellStyle name="Constants" xfId="2"/>
    <cellStyle name="CustomCellsOrange" xfId="23"/>
    <cellStyle name="CustomizationCells" xfId="24"/>
    <cellStyle name="CustomizationGreenCells" xfId="25"/>
    <cellStyle name="DocBox_EmptyRow" xfId="26"/>
    <cellStyle name="Empty_B_border" xfId="10"/>
    <cellStyle name="Empty_L_border" xfId="6"/>
    <cellStyle name="Headline" xfId="1"/>
    <cellStyle name="Hypertextový odkaz" xfId="45" builtinId="8"/>
    <cellStyle name="InputCells" xfId="27"/>
    <cellStyle name="InputCells12" xfId="28"/>
    <cellStyle name="IntCells" xfId="29"/>
    <cellStyle name="KP_thin_border_dark_grey" xfId="30"/>
    <cellStyle name="Normal 2" xfId="31"/>
    <cellStyle name="Normal 3" xfId="40"/>
    <cellStyle name="Normal 4" xfId="47"/>
    <cellStyle name="Normal GHG Numbers (0.00)" xfId="32"/>
    <cellStyle name="Normal GHG Textfiels Bold" xfId="33"/>
    <cellStyle name="Normal GHG whole table" xfId="34"/>
    <cellStyle name="Normal GHG-Shade" xfId="5"/>
    <cellStyle name="Normal GHG-Shade 2" xfId="35"/>
    <cellStyle name="Normál_Munka1" xfId="36"/>
    <cellStyle name="Normální" xfId="0" builtinId="0"/>
    <cellStyle name="Pattern" xfId="42"/>
    <cellStyle name="Shade" xfId="37"/>
    <cellStyle name="Standard 2" xfId="39"/>
    <cellStyle name="Standard 2 2" xfId="44"/>
    <cellStyle name="Standard 3" xfId="43"/>
    <cellStyle name="Standard_CRFReport-template" xfId="46"/>
    <cellStyle name="Гиперссылка" xfId="38"/>
    <cellStyle name="Обычный_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20Files/UNFCCC/CRF%20Reporter/CRFReport-template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vo/AppData/Local/Temp/Temp3_Revised_Guidelines_documents.zip/Revised_Guidelines_documents/CRF%20Reporter%20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ernandez/Downloads/set_3_cross-sectoral_final_16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IR-1"/>
      <sheetName val="NIR-2"/>
      <sheetName val="NIR-3"/>
      <sheetName val="5(KP)"/>
      <sheetName val="5(KP-I)A.1.1"/>
      <sheetName val="5(KP-I)A.1.2"/>
      <sheetName val="5(KP-I)A.1.3"/>
      <sheetName val="5(KP-I)A.2."/>
      <sheetName val="5(KP-I)A.2.1"/>
      <sheetName val="5(KP-I)B.1"/>
      <sheetName val="5(KP-I)B.2"/>
      <sheetName val="5(KP-I)B.3"/>
      <sheetName val="5(KP-I)B.4"/>
      <sheetName val="5(KP-II)1"/>
      <sheetName val="5(KP-II)2"/>
      <sheetName val="5(KP-II)3"/>
      <sheetName val="5(KP-II)4"/>
      <sheetName val="5(KP-II)5"/>
      <sheetName val="Accounting"/>
      <sheetName val="ReporterHelpSheet"/>
    </sheetNames>
    <sheetDataSet>
      <sheetData sheetId="0"/>
      <sheetData sheetId="1"/>
      <sheetData sheetId="2"/>
      <sheetData sheetId="3">
        <row r="8">
          <cell r="C8" t="str">
            <v>Conversion to forest land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5"/>
  <sheetViews>
    <sheetView showGridLines="0" tabSelected="1" zoomScaleNormal="100" zoomScaleSheetLayoutView="100" workbookViewId="0">
      <pane xSplit="1" ySplit="7" topLeftCell="B8" activePane="bottomRight" state="frozen"/>
      <selection pane="topRight" activeCell="B1" sqref="B1"/>
      <selection pane="bottomLeft" activeCell="A8" sqref="A8"/>
      <selection pane="bottomRight" sqref="A1:E1"/>
    </sheetView>
  </sheetViews>
  <sheetFormatPr defaultColWidth="8" defaultRowHeight="12.75" x14ac:dyDescent="0.2"/>
  <cols>
    <col min="1" max="1" width="45.7109375" customWidth="1"/>
    <col min="2" max="2" width="11.7109375" customWidth="1"/>
    <col min="3" max="3" width="11" customWidth="1"/>
    <col min="4" max="4" width="10.85546875" customWidth="1"/>
    <col min="5" max="5" width="12.7109375" customWidth="1"/>
    <col min="6" max="6" width="11.140625" customWidth="1"/>
    <col min="7" max="9" width="10.28515625" customWidth="1"/>
    <col min="10" max="10" width="11.28515625" customWidth="1"/>
    <col min="11" max="11" width="1.28515625" customWidth="1"/>
    <col min="12" max="12" width="9.42578125" customWidth="1"/>
    <col min="13" max="13" width="9.28515625" customWidth="1"/>
    <col min="15" max="15" width="13.28515625" bestFit="1" customWidth="1"/>
  </cols>
  <sheetData>
    <row r="1" spans="1:15" ht="17.25" x14ac:dyDescent="0.2">
      <c r="A1" s="67" t="s">
        <v>0</v>
      </c>
      <c r="B1" s="67"/>
      <c r="C1" s="67"/>
      <c r="D1" s="67"/>
      <c r="E1" s="67"/>
      <c r="I1" s="52" t="s">
        <v>1</v>
      </c>
      <c r="J1">
        <v>2018</v>
      </c>
      <c r="L1" s="71"/>
      <c r="M1" s="71"/>
    </row>
    <row r="2" spans="1:15" ht="15.75" x14ac:dyDescent="0.2">
      <c r="A2" s="1" t="s">
        <v>2</v>
      </c>
      <c r="I2" s="52" t="s">
        <v>3</v>
      </c>
      <c r="J2">
        <v>2019</v>
      </c>
      <c r="L2" s="72"/>
      <c r="M2" s="71"/>
    </row>
    <row r="3" spans="1:15" x14ac:dyDescent="0.2">
      <c r="I3" s="52" t="s">
        <v>4</v>
      </c>
      <c r="J3" t="s">
        <v>95</v>
      </c>
      <c r="L3" s="71"/>
      <c r="M3" s="71"/>
    </row>
    <row r="4" spans="1:15" ht="13.5" x14ac:dyDescent="0.2">
      <c r="I4" s="52" t="s">
        <v>87</v>
      </c>
      <c r="J4" s="2"/>
    </row>
    <row r="5" spans="1:15" ht="48" x14ac:dyDescent="0.2">
      <c r="A5" s="40" t="s">
        <v>5</v>
      </c>
      <c r="B5" s="41" t="s">
        <v>80</v>
      </c>
      <c r="C5" s="41" t="s">
        <v>81</v>
      </c>
      <c r="D5" s="41" t="s">
        <v>82</v>
      </c>
      <c r="E5" s="41" t="s">
        <v>6</v>
      </c>
      <c r="F5" s="41" t="s">
        <v>7</v>
      </c>
      <c r="G5" s="41" t="s">
        <v>83</v>
      </c>
      <c r="H5" s="42" t="s">
        <v>8</v>
      </c>
      <c r="I5" s="41" t="s">
        <v>84</v>
      </c>
      <c r="J5" s="41" t="s">
        <v>9</v>
      </c>
      <c r="L5" s="13" t="s">
        <v>54</v>
      </c>
      <c r="M5" s="13" t="s">
        <v>55</v>
      </c>
    </row>
    <row r="6" spans="1:15" ht="14.25" thickBot="1" x14ac:dyDescent="0.25">
      <c r="A6" s="43" t="s">
        <v>10</v>
      </c>
      <c r="B6" s="68" t="s">
        <v>85</v>
      </c>
      <c r="C6" s="69"/>
      <c r="D6" s="69"/>
      <c r="E6" s="69"/>
      <c r="F6" s="69"/>
      <c r="G6" s="69"/>
      <c r="H6" s="69"/>
      <c r="I6" s="69"/>
      <c r="J6" s="70"/>
      <c r="L6" s="77" t="s">
        <v>57</v>
      </c>
      <c r="M6" s="78"/>
    </row>
    <row r="7" spans="1:15" ht="15" thickTop="1" x14ac:dyDescent="0.2">
      <c r="A7" s="44" t="s">
        <v>86</v>
      </c>
      <c r="B7" s="20">
        <v>113927.05099425484</v>
      </c>
      <c r="C7" s="20">
        <v>12694.272205238098</v>
      </c>
      <c r="D7" s="20">
        <v>6108.0573373759707</v>
      </c>
      <c r="E7" s="20">
        <v>3819.91</v>
      </c>
      <c r="F7" s="20">
        <v>1.21</v>
      </c>
      <c r="G7" s="20">
        <v>73.22999999999999</v>
      </c>
      <c r="H7" s="57" t="s">
        <v>107</v>
      </c>
      <c r="I7" s="20">
        <v>3.07</v>
      </c>
      <c r="J7" s="20">
        <v>136626.80053686889</v>
      </c>
      <c r="L7" s="4"/>
      <c r="M7" s="4"/>
    </row>
    <row r="8" spans="1:15" x14ac:dyDescent="0.2">
      <c r="A8" s="34" t="s">
        <v>11</v>
      </c>
      <c r="B8" s="20">
        <v>95588.99996462019</v>
      </c>
      <c r="C8" s="20">
        <v>3997.0368947969223</v>
      </c>
      <c r="D8" s="20">
        <v>678.81858941729115</v>
      </c>
      <c r="E8" s="24"/>
      <c r="F8" s="24"/>
      <c r="G8" s="24"/>
      <c r="H8" s="24"/>
      <c r="I8" s="24"/>
      <c r="J8" s="20">
        <v>100264.85544883441</v>
      </c>
      <c r="K8" s="3"/>
      <c r="L8" s="14">
        <v>52957.909</v>
      </c>
      <c r="M8" s="14">
        <v>47306.946448834409</v>
      </c>
      <c r="N8" s="17"/>
      <c r="O8" s="86"/>
    </row>
    <row r="9" spans="1:15" x14ac:dyDescent="0.2">
      <c r="A9" s="35" t="s">
        <v>12</v>
      </c>
      <c r="B9" s="20">
        <v>95468.76006462019</v>
      </c>
      <c r="C9" s="20">
        <v>1001.4243947969227</v>
      </c>
      <c r="D9" s="20">
        <v>678.80070941729116</v>
      </c>
      <c r="E9" s="24"/>
      <c r="F9" s="24"/>
      <c r="G9" s="24"/>
      <c r="H9" s="24"/>
      <c r="I9" s="24"/>
      <c r="J9" s="20">
        <v>97148.985168834406</v>
      </c>
      <c r="K9" s="3"/>
      <c r="L9" s="15">
        <v>52957.909</v>
      </c>
      <c r="M9" s="14">
        <v>44191.076168834406</v>
      </c>
    </row>
    <row r="10" spans="1:15" x14ac:dyDescent="0.2">
      <c r="A10" s="36" t="s">
        <v>13</v>
      </c>
      <c r="B10" s="20">
        <v>51650.5</v>
      </c>
      <c r="C10" s="20">
        <v>35.655250000000002</v>
      </c>
      <c r="D10" s="20">
        <v>238.96426300000002</v>
      </c>
      <c r="E10" s="24"/>
      <c r="F10" s="24"/>
      <c r="G10" s="24"/>
      <c r="H10" s="24"/>
      <c r="I10" s="24"/>
      <c r="J10" s="20">
        <v>51925.119513000005</v>
      </c>
      <c r="K10" s="3"/>
      <c r="L10" s="83" t="s">
        <v>110</v>
      </c>
      <c r="M10" s="84" t="s">
        <v>110</v>
      </c>
      <c r="O10" s="87"/>
    </row>
    <row r="11" spans="1:15" x14ac:dyDescent="0.2">
      <c r="A11" s="36" t="s">
        <v>14</v>
      </c>
      <c r="B11" s="20">
        <v>9940.3649999999998</v>
      </c>
      <c r="C11" s="20">
        <v>38.092375000000004</v>
      </c>
      <c r="D11" s="20">
        <v>61.106538999999998</v>
      </c>
      <c r="E11" s="24"/>
      <c r="F11" s="24"/>
      <c r="G11" s="24"/>
      <c r="H11" s="24"/>
      <c r="I11" s="24"/>
      <c r="J11" s="20">
        <v>10039.563914</v>
      </c>
      <c r="K11" s="3"/>
      <c r="L11" s="83" t="s">
        <v>110</v>
      </c>
      <c r="M11" s="84" t="s">
        <v>110</v>
      </c>
    </row>
    <row r="12" spans="1:15" x14ac:dyDescent="0.2">
      <c r="A12" s="36" t="s">
        <v>15</v>
      </c>
      <c r="B12" s="20">
        <v>20838.475064620201</v>
      </c>
      <c r="C12" s="20">
        <v>24.73396979692275</v>
      </c>
      <c r="D12" s="20">
        <v>225.77067941729103</v>
      </c>
      <c r="E12" s="24"/>
      <c r="F12" s="24"/>
      <c r="G12" s="24"/>
      <c r="H12" s="24"/>
      <c r="I12" s="24"/>
      <c r="J12" s="20">
        <v>21088.979713834415</v>
      </c>
      <c r="K12" s="3"/>
      <c r="L12" s="83" t="s">
        <v>110</v>
      </c>
      <c r="M12" s="84" t="s">
        <v>110</v>
      </c>
    </row>
    <row r="13" spans="1:15" x14ac:dyDescent="0.2">
      <c r="A13" s="36" t="s">
        <v>16</v>
      </c>
      <c r="B13" s="20">
        <v>12560.15</v>
      </c>
      <c r="C13" s="20">
        <v>901.31624999999997</v>
      </c>
      <c r="D13" s="20">
        <v>136.81105500000001</v>
      </c>
      <c r="E13" s="24"/>
      <c r="F13" s="24"/>
      <c r="G13" s="24"/>
      <c r="H13" s="24"/>
      <c r="I13" s="24"/>
      <c r="J13" s="20">
        <v>13598.277305</v>
      </c>
      <c r="K13" s="3"/>
      <c r="L13" s="83" t="s">
        <v>110</v>
      </c>
      <c r="M13" s="84" t="s">
        <v>110</v>
      </c>
    </row>
    <row r="14" spans="1:15" x14ac:dyDescent="0.2">
      <c r="A14" s="36" t="s">
        <v>17</v>
      </c>
      <c r="B14" s="20">
        <v>479.27</v>
      </c>
      <c r="C14" s="20">
        <v>1.6265499999999999</v>
      </c>
      <c r="D14" s="20">
        <v>16.148173000000003</v>
      </c>
      <c r="E14" s="24"/>
      <c r="F14" s="24"/>
      <c r="G14" s="24"/>
      <c r="H14" s="24"/>
      <c r="I14" s="24"/>
      <c r="J14" s="20">
        <v>497.04472299999998</v>
      </c>
      <c r="K14" s="3"/>
      <c r="L14" s="83" t="s">
        <v>110</v>
      </c>
      <c r="M14" s="84" t="s">
        <v>110</v>
      </c>
    </row>
    <row r="15" spans="1:15" x14ac:dyDescent="0.2">
      <c r="A15" s="35" t="s">
        <v>18</v>
      </c>
      <c r="B15" s="20">
        <v>120.23990000000002</v>
      </c>
      <c r="C15" s="20">
        <v>2995.6124999999997</v>
      </c>
      <c r="D15" s="20">
        <v>1.7880000000000004E-2</v>
      </c>
      <c r="E15" s="24"/>
      <c r="F15" s="24"/>
      <c r="G15" s="24"/>
      <c r="H15" s="24"/>
      <c r="I15" s="24"/>
      <c r="J15" s="20">
        <v>3115.8702799999996</v>
      </c>
      <c r="K15" s="3"/>
      <c r="L15" s="15" t="s">
        <v>89</v>
      </c>
      <c r="M15" s="14">
        <v>3115.8702799999996</v>
      </c>
    </row>
    <row r="16" spans="1:15" x14ac:dyDescent="0.2">
      <c r="A16" s="36" t="s">
        <v>19</v>
      </c>
      <c r="B16" s="20">
        <v>116.26000000000002</v>
      </c>
      <c r="C16" s="20">
        <v>2398.8374999999996</v>
      </c>
      <c r="D16" s="20" t="s">
        <v>91</v>
      </c>
      <c r="E16" s="24"/>
      <c r="F16" s="24"/>
      <c r="G16" s="24"/>
      <c r="H16" s="24"/>
      <c r="I16" s="24"/>
      <c r="J16" s="20">
        <v>2515.0974999999999</v>
      </c>
      <c r="K16" s="3"/>
      <c r="L16" s="15" t="s">
        <v>89</v>
      </c>
      <c r="M16" s="14">
        <v>2515.0974999999999</v>
      </c>
    </row>
    <row r="17" spans="1:13" x14ac:dyDescent="0.2">
      <c r="A17" s="36" t="s">
        <v>59</v>
      </c>
      <c r="B17" s="20">
        <v>3.9798999999999998</v>
      </c>
      <c r="C17" s="20">
        <v>596.77499999999998</v>
      </c>
      <c r="D17" s="20">
        <v>1.7880000000000004E-2</v>
      </c>
      <c r="E17" s="24"/>
      <c r="F17" s="24"/>
      <c r="G17" s="24"/>
      <c r="H17" s="24"/>
      <c r="I17" s="24"/>
      <c r="J17" s="20">
        <v>600.77278000000001</v>
      </c>
      <c r="K17" s="3"/>
      <c r="L17" s="15" t="s">
        <v>89</v>
      </c>
      <c r="M17" s="14">
        <v>600.77278000000001</v>
      </c>
    </row>
    <row r="18" spans="1:13" ht="13.5" x14ac:dyDescent="0.2">
      <c r="A18" s="37" t="s">
        <v>76</v>
      </c>
      <c r="B18" s="20" t="s">
        <v>89</v>
      </c>
      <c r="C18" s="24"/>
      <c r="D18" s="24"/>
      <c r="E18" s="24"/>
      <c r="F18" s="24"/>
      <c r="G18" s="24"/>
      <c r="H18" s="24"/>
      <c r="I18" s="24"/>
      <c r="J18" s="20" t="s">
        <v>89</v>
      </c>
      <c r="K18" s="3"/>
      <c r="L18" s="15" t="s">
        <v>89</v>
      </c>
      <c r="M18" s="14" t="s">
        <v>89</v>
      </c>
    </row>
    <row r="19" spans="1:13" x14ac:dyDescent="0.2">
      <c r="A19" s="34" t="s">
        <v>20</v>
      </c>
      <c r="B19" s="20">
        <v>11699.689999999999</v>
      </c>
      <c r="C19" s="20">
        <v>52.36</v>
      </c>
      <c r="D19" s="20">
        <v>406.85</v>
      </c>
      <c r="E19" s="20">
        <v>3819.91</v>
      </c>
      <c r="F19" s="20">
        <v>1.21</v>
      </c>
      <c r="G19" s="20">
        <v>73.22999999999999</v>
      </c>
      <c r="H19" s="20" t="s">
        <v>89</v>
      </c>
      <c r="I19" s="20">
        <v>3.07</v>
      </c>
      <c r="J19" s="20">
        <v>16056.319999999996</v>
      </c>
      <c r="K19" s="3"/>
      <c r="L19" s="53">
        <v>9982.68</v>
      </c>
      <c r="M19" s="14">
        <v>6073.64</v>
      </c>
    </row>
    <row r="20" spans="1:13" x14ac:dyDescent="0.2">
      <c r="A20" s="37" t="s">
        <v>21</v>
      </c>
      <c r="B20" s="20">
        <v>3001.68</v>
      </c>
      <c r="C20" s="24"/>
      <c r="D20" s="24"/>
      <c r="E20" s="24"/>
      <c r="F20" s="24"/>
      <c r="G20" s="24"/>
      <c r="H20" s="24"/>
      <c r="I20" s="24"/>
      <c r="J20" s="20">
        <v>3001.68</v>
      </c>
      <c r="K20" s="3"/>
      <c r="L20" s="15">
        <v>3001.68</v>
      </c>
      <c r="M20" s="14">
        <v>0</v>
      </c>
    </row>
    <row r="21" spans="1:13" x14ac:dyDescent="0.2">
      <c r="A21" s="37" t="s">
        <v>22</v>
      </c>
      <c r="B21" s="20">
        <v>1888.82</v>
      </c>
      <c r="C21" s="20">
        <v>37.06</v>
      </c>
      <c r="D21" s="20">
        <v>183.35</v>
      </c>
      <c r="E21" s="20" t="s">
        <v>89</v>
      </c>
      <c r="F21" s="20" t="s">
        <v>89</v>
      </c>
      <c r="G21" s="20" t="s">
        <v>89</v>
      </c>
      <c r="H21" s="20" t="s">
        <v>89</v>
      </c>
      <c r="I21" s="20" t="s">
        <v>89</v>
      </c>
      <c r="J21" s="20">
        <v>2109.23</v>
      </c>
      <c r="K21" s="3"/>
      <c r="L21" s="15">
        <v>1067</v>
      </c>
      <c r="M21" s="15">
        <v>1042.23</v>
      </c>
    </row>
    <row r="22" spans="1:13" x14ac:dyDescent="0.2">
      <c r="A22" s="37" t="s">
        <v>23</v>
      </c>
      <c r="B22" s="20">
        <v>6662.98</v>
      </c>
      <c r="C22" s="20">
        <v>15.3</v>
      </c>
      <c r="D22" s="20" t="s">
        <v>90</v>
      </c>
      <c r="E22" s="20" t="s">
        <v>89</v>
      </c>
      <c r="F22" s="20" t="s">
        <v>89</v>
      </c>
      <c r="G22" s="20" t="s">
        <v>89</v>
      </c>
      <c r="H22" s="20" t="s">
        <v>89</v>
      </c>
      <c r="I22" s="20" t="s">
        <v>89</v>
      </c>
      <c r="J22" s="20">
        <v>6678.28</v>
      </c>
      <c r="K22" s="3"/>
      <c r="L22" s="15">
        <v>5914</v>
      </c>
      <c r="M22" s="15">
        <v>764.27999999999975</v>
      </c>
    </row>
    <row r="23" spans="1:13" x14ac:dyDescent="0.2">
      <c r="A23" s="38" t="s">
        <v>24</v>
      </c>
      <c r="B23" s="20">
        <v>146.21</v>
      </c>
      <c r="C23" s="20" t="s">
        <v>89</v>
      </c>
      <c r="D23" s="20" t="s">
        <v>91</v>
      </c>
      <c r="E23" s="24"/>
      <c r="F23" s="24"/>
      <c r="G23" s="24"/>
      <c r="H23" s="24"/>
      <c r="I23" s="24"/>
      <c r="J23" s="20">
        <v>146.21</v>
      </c>
      <c r="K23" s="3"/>
      <c r="L23" s="15">
        <v>0</v>
      </c>
      <c r="M23" s="15">
        <v>146.21</v>
      </c>
    </row>
    <row r="24" spans="1:13" x14ac:dyDescent="0.2">
      <c r="A24" s="38" t="s">
        <v>25</v>
      </c>
      <c r="B24" s="24"/>
      <c r="C24" s="24"/>
      <c r="D24" s="24"/>
      <c r="E24" s="20" t="s">
        <v>89</v>
      </c>
      <c r="F24" s="20">
        <v>0.56000000000000005</v>
      </c>
      <c r="G24" s="20">
        <v>4.18</v>
      </c>
      <c r="H24" s="20" t="s">
        <v>92</v>
      </c>
      <c r="I24" s="20">
        <v>3.07</v>
      </c>
      <c r="J24" s="20">
        <v>7.8100000000000005</v>
      </c>
      <c r="K24" s="3"/>
      <c r="L24" s="15">
        <v>0</v>
      </c>
      <c r="M24" s="14">
        <v>7.8100000000000005</v>
      </c>
    </row>
    <row r="25" spans="1:13" x14ac:dyDescent="0.2">
      <c r="A25" s="38" t="s">
        <v>26</v>
      </c>
      <c r="B25" s="24"/>
      <c r="C25" s="24"/>
      <c r="D25" s="24"/>
      <c r="E25" s="20">
        <v>3819.91</v>
      </c>
      <c r="F25" s="20">
        <v>0.65</v>
      </c>
      <c r="G25" s="20" t="s">
        <v>89</v>
      </c>
      <c r="H25" s="20" t="s">
        <v>89</v>
      </c>
      <c r="I25" s="20" t="s">
        <v>89</v>
      </c>
      <c r="J25" s="20">
        <v>3820.56</v>
      </c>
      <c r="K25" s="3"/>
      <c r="L25" s="15">
        <v>0</v>
      </c>
      <c r="M25" s="14">
        <v>3820.56</v>
      </c>
    </row>
    <row r="26" spans="1:13" x14ac:dyDescent="0.2">
      <c r="A26" s="38" t="s">
        <v>27</v>
      </c>
      <c r="B26" s="20" t="s">
        <v>89</v>
      </c>
      <c r="C26" s="20" t="s">
        <v>89</v>
      </c>
      <c r="D26" s="20">
        <v>223.5</v>
      </c>
      <c r="E26" s="20" t="s">
        <v>89</v>
      </c>
      <c r="F26" s="20" t="s">
        <v>89</v>
      </c>
      <c r="G26" s="20">
        <v>69.05</v>
      </c>
      <c r="H26" s="20" t="s">
        <v>89</v>
      </c>
      <c r="I26" s="20" t="s">
        <v>89</v>
      </c>
      <c r="J26" s="20">
        <v>292.55</v>
      </c>
      <c r="K26" s="3"/>
      <c r="L26" s="15">
        <v>0</v>
      </c>
      <c r="M26" s="14">
        <v>292.55</v>
      </c>
    </row>
    <row r="27" spans="1:13" x14ac:dyDescent="0.2">
      <c r="A27" s="37" t="s">
        <v>28</v>
      </c>
      <c r="B27" s="20" t="s">
        <v>89</v>
      </c>
      <c r="C27" s="20" t="s">
        <v>89</v>
      </c>
      <c r="D27" s="20" t="s">
        <v>89</v>
      </c>
      <c r="E27" s="20">
        <v>0.05</v>
      </c>
      <c r="F27" s="20" t="s">
        <v>89</v>
      </c>
      <c r="G27" s="20" t="s">
        <v>89</v>
      </c>
      <c r="H27" s="20" t="s">
        <v>89</v>
      </c>
      <c r="I27" s="20" t="s">
        <v>89</v>
      </c>
      <c r="J27" s="20">
        <v>0.05</v>
      </c>
      <c r="K27" s="3"/>
      <c r="L27" s="15">
        <v>0</v>
      </c>
      <c r="M27" s="14">
        <v>0.05</v>
      </c>
    </row>
    <row r="28" spans="1:13" x14ac:dyDescent="0.2">
      <c r="A28" s="25" t="s">
        <v>29</v>
      </c>
      <c r="B28" s="20">
        <v>283.32103903000001</v>
      </c>
      <c r="C28" s="20">
        <v>3485.6707304955739</v>
      </c>
      <c r="D28" s="20">
        <v>4699.3456799488022</v>
      </c>
      <c r="E28" s="24"/>
      <c r="F28" s="24"/>
      <c r="G28" s="24"/>
      <c r="H28" s="24"/>
      <c r="I28" s="24"/>
      <c r="J28" s="20">
        <v>8468.3374494743766</v>
      </c>
      <c r="K28" s="3"/>
      <c r="L28" s="5"/>
      <c r="M28" s="5"/>
    </row>
    <row r="29" spans="1:13" x14ac:dyDescent="0.2">
      <c r="A29" s="35" t="s">
        <v>30</v>
      </c>
      <c r="B29" s="24"/>
      <c r="C29" s="20">
        <v>2964.0085530317265</v>
      </c>
      <c r="D29" s="24"/>
      <c r="E29" s="24"/>
      <c r="F29" s="24"/>
      <c r="G29" s="24"/>
      <c r="H29" s="24"/>
      <c r="I29" s="24"/>
      <c r="J29" s="20">
        <v>2964.0085530317265</v>
      </c>
      <c r="K29" s="3"/>
      <c r="L29" s="5"/>
      <c r="M29" s="5"/>
    </row>
    <row r="30" spans="1:13" x14ac:dyDescent="0.2">
      <c r="A30" s="35" t="s">
        <v>31</v>
      </c>
      <c r="B30" s="24"/>
      <c r="C30" s="20">
        <v>521.66217746384746</v>
      </c>
      <c r="D30" s="20">
        <v>587.62834038637709</v>
      </c>
      <c r="E30" s="24"/>
      <c r="F30" s="24"/>
      <c r="G30" s="24"/>
      <c r="H30" s="24"/>
      <c r="I30" s="24"/>
      <c r="J30" s="20">
        <v>1109.2905178502247</v>
      </c>
      <c r="K30" s="3"/>
      <c r="L30" s="5"/>
      <c r="M30" s="5"/>
    </row>
    <row r="31" spans="1:13" x14ac:dyDescent="0.2">
      <c r="A31" s="35" t="s">
        <v>32</v>
      </c>
      <c r="B31" s="24"/>
      <c r="C31" s="20" t="s">
        <v>89</v>
      </c>
      <c r="D31" s="24"/>
      <c r="E31" s="24"/>
      <c r="F31" s="24"/>
      <c r="G31" s="24"/>
      <c r="H31" s="24"/>
      <c r="I31" s="24"/>
      <c r="J31" s="20" t="s">
        <v>89</v>
      </c>
      <c r="K31" s="3"/>
      <c r="L31" s="5"/>
      <c r="M31" s="5"/>
    </row>
    <row r="32" spans="1:13" ht="13.5" x14ac:dyDescent="0.2">
      <c r="A32" s="35" t="s">
        <v>33</v>
      </c>
      <c r="B32" s="24"/>
      <c r="C32" s="20" t="s">
        <v>89</v>
      </c>
      <c r="D32" s="20">
        <v>4111.717339562425</v>
      </c>
      <c r="E32" s="24"/>
      <c r="F32" s="24"/>
      <c r="G32" s="24"/>
      <c r="H32" s="24"/>
      <c r="I32" s="24"/>
      <c r="J32" s="20">
        <v>4111.717339562425</v>
      </c>
      <c r="K32" s="3"/>
      <c r="L32" s="5"/>
      <c r="M32" s="5"/>
    </row>
    <row r="33" spans="1:13" x14ac:dyDescent="0.2">
      <c r="A33" s="35" t="s">
        <v>60</v>
      </c>
      <c r="B33" s="24"/>
      <c r="C33" s="20" t="s">
        <v>89</v>
      </c>
      <c r="D33" s="20" t="s">
        <v>89</v>
      </c>
      <c r="E33" s="24"/>
      <c r="F33" s="24"/>
      <c r="G33" s="24"/>
      <c r="H33" s="24"/>
      <c r="I33" s="24"/>
      <c r="J33" s="20" t="s">
        <v>89</v>
      </c>
      <c r="K33" s="3"/>
      <c r="L33" s="5"/>
      <c r="M33" s="5"/>
    </row>
    <row r="34" spans="1:13" x14ac:dyDescent="0.2">
      <c r="A34" s="35" t="s">
        <v>34</v>
      </c>
      <c r="B34" s="24"/>
      <c r="C34" s="20" t="s">
        <v>89</v>
      </c>
      <c r="D34" s="20" t="s">
        <v>89</v>
      </c>
      <c r="E34" s="24"/>
      <c r="F34" s="24"/>
      <c r="G34" s="24"/>
      <c r="H34" s="24"/>
      <c r="I34" s="24"/>
      <c r="J34" s="20" t="s">
        <v>89</v>
      </c>
      <c r="K34" s="3"/>
      <c r="L34" s="5"/>
      <c r="M34" s="5"/>
    </row>
    <row r="35" spans="1:13" x14ac:dyDescent="0.2">
      <c r="A35" s="35" t="s">
        <v>35</v>
      </c>
      <c r="B35" s="20">
        <v>159.03675333333334</v>
      </c>
      <c r="C35" s="24"/>
      <c r="D35" s="24"/>
      <c r="E35" s="24"/>
      <c r="F35" s="24"/>
      <c r="G35" s="24"/>
      <c r="H35" s="24"/>
      <c r="I35" s="24"/>
      <c r="J35" s="20">
        <v>159.03675333333334</v>
      </c>
      <c r="K35" s="3"/>
      <c r="L35" s="5"/>
      <c r="M35" s="5"/>
    </row>
    <row r="36" spans="1:13" x14ac:dyDescent="0.2">
      <c r="A36" s="35" t="s">
        <v>36</v>
      </c>
      <c r="B36" s="20">
        <v>124.2842857142857</v>
      </c>
      <c r="C36" s="24"/>
      <c r="D36" s="24"/>
      <c r="E36" s="24"/>
      <c r="F36" s="24"/>
      <c r="G36" s="24"/>
      <c r="H36" s="24"/>
      <c r="I36" s="24"/>
      <c r="J36" s="20">
        <v>124.2842857142857</v>
      </c>
      <c r="K36" s="3"/>
      <c r="L36" s="5"/>
      <c r="M36" s="5"/>
    </row>
    <row r="37" spans="1:13" x14ac:dyDescent="0.2">
      <c r="A37" s="35" t="s">
        <v>61</v>
      </c>
      <c r="B37" s="20" t="s">
        <v>89</v>
      </c>
      <c r="C37" s="24"/>
      <c r="D37" s="24"/>
      <c r="E37" s="24"/>
      <c r="F37" s="24"/>
      <c r="G37" s="24"/>
      <c r="H37" s="24"/>
      <c r="I37" s="24"/>
      <c r="J37" s="20" t="s">
        <v>89</v>
      </c>
      <c r="K37" s="3"/>
      <c r="L37" s="5"/>
      <c r="M37" s="5"/>
    </row>
    <row r="38" spans="1:13" x14ac:dyDescent="0.2">
      <c r="A38" s="35" t="s">
        <v>62</v>
      </c>
      <c r="B38" s="20" t="s">
        <v>89</v>
      </c>
      <c r="C38" s="20" t="s">
        <v>89</v>
      </c>
      <c r="D38" s="20" t="s">
        <v>96</v>
      </c>
      <c r="E38" s="24"/>
      <c r="F38" s="24"/>
      <c r="G38" s="24"/>
      <c r="H38" s="24"/>
      <c r="I38" s="24"/>
      <c r="J38" s="20" t="s">
        <v>89</v>
      </c>
      <c r="K38" s="3"/>
      <c r="L38" s="5"/>
      <c r="M38" s="5"/>
    </row>
    <row r="39" spans="1:13" ht="14.25" x14ac:dyDescent="0.2">
      <c r="A39" s="34" t="s">
        <v>77</v>
      </c>
      <c r="B39" s="20">
        <v>6236.2809906046496</v>
      </c>
      <c r="C39" s="20">
        <v>55.448608945600355</v>
      </c>
      <c r="D39" s="20">
        <v>40.944908009877764</v>
      </c>
      <c r="E39" s="24"/>
      <c r="F39" s="24"/>
      <c r="G39" s="24"/>
      <c r="H39" s="24"/>
      <c r="I39" s="24"/>
      <c r="J39" s="20">
        <v>6332.6745075601275</v>
      </c>
      <c r="K39" s="3"/>
      <c r="L39" s="5"/>
      <c r="M39" s="5"/>
    </row>
    <row r="40" spans="1:13" x14ac:dyDescent="0.2">
      <c r="A40" s="35" t="s">
        <v>37</v>
      </c>
      <c r="B40" s="20">
        <v>6757.6085153807071</v>
      </c>
      <c r="C40" s="20">
        <v>55.448608945600355</v>
      </c>
      <c r="D40" s="20">
        <v>36.563048690256302</v>
      </c>
      <c r="E40" s="24"/>
      <c r="F40" s="24"/>
      <c r="G40" s="24"/>
      <c r="H40" s="24"/>
      <c r="I40" s="24"/>
      <c r="J40" s="20">
        <v>6849.620173016564</v>
      </c>
      <c r="K40" s="3"/>
      <c r="L40" s="5"/>
      <c r="M40" s="5"/>
    </row>
    <row r="41" spans="1:13" x14ac:dyDescent="0.2">
      <c r="A41" s="35" t="s">
        <v>38</v>
      </c>
      <c r="B41" s="20">
        <v>31.27368591747036</v>
      </c>
      <c r="C41" s="55" t="s">
        <v>89</v>
      </c>
      <c r="D41" s="20">
        <v>4.3818593196214604</v>
      </c>
      <c r="E41" s="24"/>
      <c r="F41" s="24"/>
      <c r="G41" s="24"/>
      <c r="H41" s="24"/>
      <c r="I41" s="24"/>
      <c r="J41" s="20">
        <v>35.655545237091822</v>
      </c>
      <c r="K41" s="3"/>
      <c r="L41" s="5"/>
      <c r="M41" s="5"/>
    </row>
    <row r="42" spans="1:13" x14ac:dyDescent="0.2">
      <c r="A42" s="35" t="s">
        <v>39</v>
      </c>
      <c r="B42" s="20">
        <v>-378.79141964180656</v>
      </c>
      <c r="C42" s="55" t="s">
        <v>89</v>
      </c>
      <c r="D42" s="55" t="s">
        <v>91</v>
      </c>
      <c r="E42" s="24"/>
      <c r="F42" s="24"/>
      <c r="G42" s="24"/>
      <c r="H42" s="24"/>
      <c r="I42" s="24"/>
      <c r="J42" s="20">
        <v>-378.79141964180656</v>
      </c>
      <c r="K42" s="3"/>
      <c r="L42" s="5"/>
      <c r="M42" s="5"/>
    </row>
    <row r="43" spans="1:13" x14ac:dyDescent="0.2">
      <c r="A43" s="35" t="s">
        <v>40</v>
      </c>
      <c r="B43" s="20">
        <v>20.892634414065171</v>
      </c>
      <c r="C43" s="55" t="s">
        <v>89</v>
      </c>
      <c r="D43" s="55" t="s">
        <v>89</v>
      </c>
      <c r="E43" s="24"/>
      <c r="F43" s="24"/>
      <c r="G43" s="24"/>
      <c r="H43" s="24"/>
      <c r="I43" s="24"/>
      <c r="J43" s="20">
        <v>20.892634414065171</v>
      </c>
      <c r="K43" s="3"/>
      <c r="L43" s="5"/>
      <c r="M43" s="5"/>
    </row>
    <row r="44" spans="1:13" x14ac:dyDescent="0.2">
      <c r="A44" s="35" t="s">
        <v>41</v>
      </c>
      <c r="B44" s="20">
        <v>583.79839492169515</v>
      </c>
      <c r="C44" s="55" t="s">
        <v>91</v>
      </c>
      <c r="D44" s="55" t="s">
        <v>89</v>
      </c>
      <c r="E44" s="24"/>
      <c r="F44" s="24"/>
      <c r="G44" s="24"/>
      <c r="H44" s="24"/>
      <c r="I44" s="24"/>
      <c r="J44" s="20">
        <v>583.79839492169515</v>
      </c>
      <c r="K44" s="3"/>
      <c r="L44" s="5"/>
      <c r="M44" s="5"/>
    </row>
    <row r="45" spans="1:13" x14ac:dyDescent="0.2">
      <c r="A45" s="35" t="s">
        <v>42</v>
      </c>
      <c r="B45" s="20" t="s">
        <v>91</v>
      </c>
      <c r="C45" s="55" t="s">
        <v>91</v>
      </c>
      <c r="D45" s="55" t="s">
        <v>91</v>
      </c>
      <c r="E45" s="24"/>
      <c r="F45" s="24"/>
      <c r="G45" s="24"/>
      <c r="H45" s="24"/>
      <c r="I45" s="24"/>
      <c r="J45" s="55" t="s">
        <v>91</v>
      </c>
      <c r="K45" s="3"/>
      <c r="L45" s="5"/>
      <c r="M45" s="5"/>
    </row>
    <row r="46" spans="1:13" x14ac:dyDescent="0.2">
      <c r="A46" s="35" t="s">
        <v>43</v>
      </c>
      <c r="B46" s="20">
        <v>-778.50082038748167</v>
      </c>
      <c r="C46" s="56" t="s">
        <v>58</v>
      </c>
      <c r="D46" s="24"/>
      <c r="E46" s="24"/>
      <c r="F46" s="24"/>
      <c r="G46" s="24"/>
      <c r="H46" s="24"/>
      <c r="I46" s="24"/>
      <c r="J46" s="20">
        <v>-778.50082038748167</v>
      </c>
      <c r="K46" s="3"/>
      <c r="L46" s="5"/>
      <c r="M46" s="5"/>
    </row>
    <row r="47" spans="1:13" x14ac:dyDescent="0.2">
      <c r="A47" s="35" t="s">
        <v>44</v>
      </c>
      <c r="B47" s="55" t="s">
        <v>89</v>
      </c>
      <c r="C47" s="55" t="s">
        <v>89</v>
      </c>
      <c r="D47" s="55" t="s">
        <v>89</v>
      </c>
      <c r="E47" s="24"/>
      <c r="F47" s="24"/>
      <c r="G47" s="24"/>
      <c r="H47" s="24"/>
      <c r="I47" s="24"/>
      <c r="J47" s="55" t="s">
        <v>89</v>
      </c>
      <c r="K47" s="3"/>
      <c r="L47" s="5"/>
      <c r="M47" s="5"/>
    </row>
    <row r="48" spans="1:13" x14ac:dyDescent="0.2">
      <c r="A48" s="34" t="s">
        <v>45</v>
      </c>
      <c r="B48" s="20">
        <v>118.759</v>
      </c>
      <c r="C48" s="20">
        <v>5103.7559710000005</v>
      </c>
      <c r="D48" s="20">
        <v>282.09816000000001</v>
      </c>
      <c r="E48" s="24"/>
      <c r="F48" s="24"/>
      <c r="G48" s="24"/>
      <c r="H48" s="24"/>
      <c r="I48" s="24"/>
      <c r="J48" s="20">
        <v>5504.6131310000001</v>
      </c>
      <c r="K48" s="3"/>
      <c r="L48" s="5"/>
      <c r="M48" s="5"/>
    </row>
    <row r="49" spans="1:13" x14ac:dyDescent="0.2">
      <c r="A49" s="35" t="s">
        <v>78</v>
      </c>
      <c r="B49" s="20">
        <v>0</v>
      </c>
      <c r="C49" s="20">
        <v>3496.85</v>
      </c>
      <c r="D49" s="24"/>
      <c r="E49" s="24"/>
      <c r="F49" s="24"/>
      <c r="G49" s="24"/>
      <c r="H49" s="24"/>
      <c r="I49" s="24"/>
      <c r="J49" s="20">
        <v>3496.85</v>
      </c>
      <c r="K49" s="3"/>
      <c r="L49" s="5"/>
      <c r="M49" s="5"/>
    </row>
    <row r="50" spans="1:13" x14ac:dyDescent="0.2">
      <c r="A50" s="35" t="s">
        <v>46</v>
      </c>
      <c r="B50" s="24"/>
      <c r="C50" s="20">
        <v>697.42500000000007</v>
      </c>
      <c r="D50" s="20">
        <v>75.989999999999995</v>
      </c>
      <c r="E50" s="24"/>
      <c r="F50" s="24"/>
      <c r="G50" s="24"/>
      <c r="H50" s="24"/>
      <c r="I50" s="24"/>
      <c r="J50" s="20">
        <v>773.41500000000008</v>
      </c>
      <c r="K50" s="3"/>
      <c r="L50" s="5"/>
      <c r="M50" s="5"/>
    </row>
    <row r="51" spans="1:13" x14ac:dyDescent="0.2">
      <c r="A51" s="39" t="s">
        <v>47</v>
      </c>
      <c r="B51" s="20">
        <v>118.759</v>
      </c>
      <c r="C51" s="20">
        <v>9.7099999999999997E-4</v>
      </c>
      <c r="D51" s="20">
        <v>2.2999999999999998</v>
      </c>
      <c r="E51" s="24"/>
      <c r="F51" s="24"/>
      <c r="G51" s="24"/>
      <c r="H51" s="24"/>
      <c r="I51" s="24"/>
      <c r="J51" s="20">
        <v>121.059971</v>
      </c>
      <c r="K51" s="3"/>
      <c r="L51" s="5"/>
      <c r="M51" s="5"/>
    </row>
    <row r="52" spans="1:13" x14ac:dyDescent="0.2">
      <c r="A52" s="35" t="s">
        <v>48</v>
      </c>
      <c r="B52" s="24"/>
      <c r="C52" s="20">
        <v>909.48</v>
      </c>
      <c r="D52" s="20">
        <v>203.80816000000002</v>
      </c>
      <c r="E52" s="24"/>
      <c r="F52" s="24"/>
      <c r="G52" s="24"/>
      <c r="H52" s="24"/>
      <c r="I52" s="24"/>
      <c r="J52" s="20">
        <v>1113.2881600000001</v>
      </c>
      <c r="K52" s="3"/>
      <c r="L52" s="5"/>
      <c r="M52" s="5"/>
    </row>
    <row r="53" spans="1:13" x14ac:dyDescent="0.2">
      <c r="A53" s="35" t="s">
        <v>79</v>
      </c>
      <c r="B53" s="57" t="s">
        <v>89</v>
      </c>
      <c r="C53" s="57" t="s">
        <v>89</v>
      </c>
      <c r="D53" s="57" t="s">
        <v>89</v>
      </c>
      <c r="E53" s="58" t="s">
        <v>58</v>
      </c>
      <c r="F53" s="58" t="s">
        <v>58</v>
      </c>
      <c r="G53" s="58" t="s">
        <v>58</v>
      </c>
      <c r="H53" s="58" t="s">
        <v>58</v>
      </c>
      <c r="I53" s="58" t="s">
        <v>58</v>
      </c>
      <c r="J53" s="57" t="s">
        <v>89</v>
      </c>
      <c r="K53" s="3"/>
      <c r="L53" s="5"/>
      <c r="M53" s="5"/>
    </row>
    <row r="54" spans="1:13" x14ac:dyDescent="0.2">
      <c r="A54" s="19" t="s">
        <v>63</v>
      </c>
      <c r="B54" s="57" t="s">
        <v>89</v>
      </c>
      <c r="C54" s="57" t="s">
        <v>89</v>
      </c>
      <c r="D54" s="57" t="s">
        <v>89</v>
      </c>
      <c r="E54" s="57" t="s">
        <v>89</v>
      </c>
      <c r="F54" s="57" t="s">
        <v>89</v>
      </c>
      <c r="G54" s="57" t="s">
        <v>89</v>
      </c>
      <c r="H54" s="57" t="s">
        <v>89</v>
      </c>
      <c r="I54" s="57" t="s">
        <v>89</v>
      </c>
      <c r="J54" s="57" t="s">
        <v>89</v>
      </c>
      <c r="K54" s="3"/>
      <c r="L54" s="57" t="s">
        <v>89</v>
      </c>
      <c r="M54" s="57" t="s">
        <v>89</v>
      </c>
    </row>
    <row r="55" spans="1:13" x14ac:dyDescent="0.2">
      <c r="A55" s="21"/>
      <c r="B55" s="22"/>
      <c r="C55" s="22"/>
      <c r="D55" s="22"/>
      <c r="E55" s="22"/>
      <c r="F55" s="22"/>
      <c r="G55" s="22"/>
      <c r="H55" s="22"/>
      <c r="I55" s="22"/>
      <c r="J55" s="22"/>
      <c r="K55" s="3"/>
    </row>
    <row r="56" spans="1:13" ht="14.25" x14ac:dyDescent="0.2">
      <c r="A56" s="23" t="s">
        <v>64</v>
      </c>
      <c r="B56" s="24"/>
      <c r="C56" s="24"/>
      <c r="D56" s="24"/>
      <c r="E56" s="24"/>
      <c r="F56" s="24"/>
      <c r="G56" s="24"/>
      <c r="H56" s="24"/>
      <c r="I56" s="24"/>
      <c r="J56" s="24"/>
      <c r="L56" s="5"/>
      <c r="M56" s="5"/>
    </row>
    <row r="57" spans="1:13" x14ac:dyDescent="0.2">
      <c r="A57" s="25" t="s">
        <v>49</v>
      </c>
      <c r="B57" s="20">
        <v>1237.640470336275</v>
      </c>
      <c r="C57" s="20">
        <v>0.21637071159725077</v>
      </c>
      <c r="D57" s="20">
        <v>10.433301769353886</v>
      </c>
      <c r="E57" s="24"/>
      <c r="F57" s="24"/>
      <c r="G57" s="24"/>
      <c r="H57" s="24"/>
      <c r="I57" s="24"/>
      <c r="J57" s="20">
        <v>1248.2901428172261</v>
      </c>
      <c r="L57" s="16"/>
      <c r="M57" s="16"/>
    </row>
    <row r="58" spans="1:13" x14ac:dyDescent="0.2">
      <c r="A58" s="26" t="s">
        <v>50</v>
      </c>
      <c r="B58" s="20">
        <v>1237.640470336275</v>
      </c>
      <c r="C58" s="20">
        <v>0.21637071159725077</v>
      </c>
      <c r="D58" s="20">
        <v>10.433301769353886</v>
      </c>
      <c r="E58" s="24"/>
      <c r="F58" s="24"/>
      <c r="G58" s="24"/>
      <c r="H58" s="24"/>
      <c r="I58" s="24"/>
      <c r="J58" s="20">
        <v>1248.2901428172261</v>
      </c>
      <c r="K58" s="17"/>
      <c r="L58" s="16"/>
      <c r="M58" s="16"/>
    </row>
    <row r="59" spans="1:13" x14ac:dyDescent="0.2">
      <c r="A59" s="26" t="s">
        <v>51</v>
      </c>
      <c r="B59" s="57" t="s">
        <v>89</v>
      </c>
      <c r="C59" s="57" t="s">
        <v>89</v>
      </c>
      <c r="D59" s="57" t="s">
        <v>89</v>
      </c>
      <c r="E59" s="24"/>
      <c r="F59" s="24"/>
      <c r="G59" s="24"/>
      <c r="H59" s="24"/>
      <c r="I59" s="24"/>
      <c r="J59" s="57" t="s">
        <v>89</v>
      </c>
      <c r="K59" s="17"/>
      <c r="L59" s="16"/>
      <c r="M59" s="16"/>
    </row>
    <row r="60" spans="1:13" x14ac:dyDescent="0.2">
      <c r="A60" s="27" t="s">
        <v>52</v>
      </c>
      <c r="B60" s="57" t="s">
        <v>89</v>
      </c>
      <c r="C60" s="57" t="s">
        <v>89</v>
      </c>
      <c r="D60" s="57" t="s">
        <v>89</v>
      </c>
      <c r="E60" s="24"/>
      <c r="F60" s="24"/>
      <c r="G60" s="24"/>
      <c r="H60" s="24"/>
      <c r="I60" s="24"/>
      <c r="J60" s="57" t="s">
        <v>89</v>
      </c>
      <c r="K60" s="17"/>
      <c r="L60" s="16"/>
      <c r="M60" s="16"/>
    </row>
    <row r="61" spans="1:13" ht="13.5" x14ac:dyDescent="0.2">
      <c r="A61" s="25" t="s">
        <v>65</v>
      </c>
      <c r="B61" s="20">
        <v>15797.439999999944</v>
      </c>
      <c r="C61" s="24"/>
      <c r="D61" s="24"/>
      <c r="E61" s="24"/>
      <c r="F61" s="24"/>
      <c r="G61" s="24"/>
      <c r="H61" s="24"/>
      <c r="I61" s="24"/>
      <c r="J61" s="20">
        <v>15797.439999999944</v>
      </c>
      <c r="K61" s="17"/>
      <c r="L61" s="16"/>
      <c r="M61" s="16"/>
    </row>
    <row r="62" spans="1:13" ht="13.5" x14ac:dyDescent="0.2">
      <c r="A62" s="27" t="s">
        <v>66</v>
      </c>
      <c r="B62" s="57" t="s">
        <v>107</v>
      </c>
      <c r="C62" s="24"/>
      <c r="D62" s="24"/>
      <c r="E62" s="24"/>
      <c r="F62" s="24"/>
      <c r="G62" s="24"/>
      <c r="H62" s="24"/>
      <c r="I62" s="24"/>
      <c r="J62" s="57" t="s">
        <v>107</v>
      </c>
      <c r="K62" s="17"/>
      <c r="L62" s="16"/>
      <c r="M62" s="16"/>
    </row>
    <row r="63" spans="1:13" x14ac:dyDescent="0.2">
      <c r="A63" s="28" t="s">
        <v>53</v>
      </c>
      <c r="B63" s="20">
        <v>40998</v>
      </c>
      <c r="C63" s="24"/>
      <c r="D63" s="24"/>
      <c r="E63" s="24"/>
      <c r="F63" s="24"/>
      <c r="G63" s="24"/>
      <c r="H63" s="24"/>
      <c r="I63" s="24"/>
      <c r="J63" s="20">
        <v>40998</v>
      </c>
      <c r="K63" s="17"/>
      <c r="L63" s="16"/>
      <c r="M63" s="16"/>
    </row>
    <row r="64" spans="1:13" ht="13.5" x14ac:dyDescent="0.25">
      <c r="A64" s="29" t="s">
        <v>67</v>
      </c>
      <c r="B64" s="24"/>
      <c r="C64" s="24"/>
      <c r="D64" s="20">
        <v>253.06541831887859</v>
      </c>
      <c r="E64" s="24"/>
      <c r="F64" s="24"/>
      <c r="G64" s="24"/>
      <c r="H64" s="24"/>
      <c r="I64" s="24"/>
      <c r="J64" s="24"/>
      <c r="K64" s="17"/>
      <c r="L64" s="16"/>
      <c r="M64" s="16"/>
    </row>
    <row r="65" spans="1:19" ht="14.25" x14ac:dyDescent="0.2">
      <c r="A65" s="27" t="s">
        <v>68</v>
      </c>
      <c r="B65" s="20">
        <v>741.55834667436454</v>
      </c>
      <c r="C65" s="24"/>
      <c r="D65" s="24"/>
      <c r="E65" s="24"/>
      <c r="F65" s="24"/>
      <c r="G65" s="24"/>
      <c r="H65" s="24"/>
      <c r="I65" s="24"/>
      <c r="J65" s="24"/>
      <c r="K65" s="17"/>
      <c r="L65" s="16"/>
      <c r="M65" s="16"/>
    </row>
    <row r="66" spans="1:19" ht="13.5" x14ac:dyDescent="0.2">
      <c r="A66" s="73" t="s">
        <v>69</v>
      </c>
      <c r="B66" s="74" t="s">
        <v>58</v>
      </c>
      <c r="C66" s="74" t="s">
        <v>58</v>
      </c>
      <c r="D66" s="74" t="s">
        <v>58</v>
      </c>
      <c r="E66" s="74" t="s">
        <v>58</v>
      </c>
      <c r="F66" s="74" t="s">
        <v>58</v>
      </c>
      <c r="G66" s="74" t="s">
        <v>58</v>
      </c>
      <c r="H66" s="74" t="s">
        <v>58</v>
      </c>
      <c r="I66" s="74" t="s">
        <v>58</v>
      </c>
      <c r="J66" s="20">
        <f>J8+J19+J28+J48</f>
        <v>130294.12602930878</v>
      </c>
      <c r="K66" s="17"/>
      <c r="L66" s="85">
        <v>62940.589</v>
      </c>
      <c r="M66" s="85">
        <v>53380.586448834409</v>
      </c>
    </row>
    <row r="67" spans="1:19" ht="13.5" x14ac:dyDescent="0.2">
      <c r="A67" s="73" t="s">
        <v>70</v>
      </c>
      <c r="B67" s="74" t="s">
        <v>58</v>
      </c>
      <c r="C67" s="74" t="s">
        <v>58</v>
      </c>
      <c r="D67" s="74" t="s">
        <v>58</v>
      </c>
      <c r="E67" s="74" t="s">
        <v>58</v>
      </c>
      <c r="F67" s="74" t="s">
        <v>58</v>
      </c>
      <c r="G67" s="74" t="s">
        <v>58</v>
      </c>
      <c r="H67" s="74" t="s">
        <v>58</v>
      </c>
      <c r="I67" s="74" t="s">
        <v>58</v>
      </c>
      <c r="J67" s="20">
        <f>J8+J19+J28+J39+J48</f>
        <v>136626.80053686889</v>
      </c>
      <c r="K67" s="17"/>
      <c r="L67" s="5"/>
      <c r="M67" s="5"/>
      <c r="N67" s="6"/>
    </row>
    <row r="68" spans="1:19" s="6" customFormat="1" x14ac:dyDescent="0.2">
      <c r="A68" s="82" t="s">
        <v>71</v>
      </c>
      <c r="B68" s="74" t="s">
        <v>58</v>
      </c>
      <c r="C68" s="74" t="s">
        <v>58</v>
      </c>
      <c r="D68" s="74" t="s">
        <v>58</v>
      </c>
      <c r="E68" s="74" t="s">
        <v>58</v>
      </c>
      <c r="F68" s="74" t="s">
        <v>58</v>
      </c>
      <c r="G68" s="74" t="s">
        <v>58</v>
      </c>
      <c r="H68" s="74" t="s">
        <v>58</v>
      </c>
      <c r="I68" s="74" t="s">
        <v>58</v>
      </c>
      <c r="J68" s="20">
        <f>J8+J19+J28+J48+B65+D64</f>
        <v>131288.74979430204</v>
      </c>
      <c r="K68" s="18"/>
      <c r="L68" s="5"/>
      <c r="M68" s="5"/>
      <c r="N68"/>
      <c r="O68"/>
      <c r="P68"/>
      <c r="Q68"/>
      <c r="R68"/>
      <c r="S68"/>
    </row>
    <row r="69" spans="1:19" ht="12" customHeight="1" x14ac:dyDescent="0.2">
      <c r="A69" s="73" t="s">
        <v>72</v>
      </c>
      <c r="B69" s="74" t="s">
        <v>58</v>
      </c>
      <c r="C69" s="74" t="s">
        <v>58</v>
      </c>
      <c r="D69" s="74" t="s">
        <v>58</v>
      </c>
      <c r="E69" s="74" t="s">
        <v>58</v>
      </c>
      <c r="F69" s="74" t="s">
        <v>58</v>
      </c>
      <c r="G69" s="74" t="s">
        <v>58</v>
      </c>
      <c r="H69" s="74" t="s">
        <v>58</v>
      </c>
      <c r="I69" s="74" t="s">
        <v>58</v>
      </c>
      <c r="J69" s="20">
        <f>J8+J19+J28+J39+J48+B65+D64</f>
        <v>137621.42430186213</v>
      </c>
      <c r="K69" s="17"/>
      <c r="L69" s="5"/>
      <c r="M69" s="5"/>
      <c r="N69" s="6"/>
    </row>
    <row r="70" spans="1:19" s="6" customFormat="1" ht="12" customHeight="1" x14ac:dyDescent="0.2">
      <c r="A70" s="30"/>
      <c r="B70" s="30"/>
      <c r="C70" s="30"/>
      <c r="D70" s="30"/>
      <c r="E70" s="30"/>
      <c r="F70" s="30"/>
      <c r="G70" s="30"/>
      <c r="H70" s="30"/>
      <c r="I70" s="30"/>
      <c r="J70" s="31"/>
      <c r="K70" s="18"/>
      <c r="L70"/>
      <c r="M70"/>
      <c r="O70"/>
      <c r="P70"/>
      <c r="Q70"/>
      <c r="R70"/>
      <c r="S70"/>
    </row>
    <row r="71" spans="1:19" s="6" customFormat="1" ht="12" customHeight="1" x14ac:dyDescent="0.2">
      <c r="A71" s="75" t="s">
        <v>73</v>
      </c>
      <c r="B71" s="75"/>
      <c r="C71" s="75"/>
      <c r="D71" s="75"/>
      <c r="E71" s="75"/>
      <c r="F71" s="75"/>
      <c r="G71" s="75"/>
      <c r="H71" s="75"/>
      <c r="I71" s="75"/>
      <c r="J71" s="75"/>
      <c r="L71"/>
      <c r="M71"/>
    </row>
    <row r="72" spans="1:19" s="6" customFormat="1" ht="12.75" customHeight="1" x14ac:dyDescent="0.2">
      <c r="A72" s="32" t="s">
        <v>74</v>
      </c>
      <c r="B72" s="33"/>
      <c r="C72" s="33"/>
      <c r="D72" s="33"/>
      <c r="E72" s="33"/>
      <c r="F72" s="33"/>
      <c r="G72" s="33"/>
      <c r="H72" s="33"/>
      <c r="I72" s="33"/>
      <c r="J72" s="33"/>
    </row>
    <row r="73" spans="1:19" s="6" customFormat="1" ht="13.5" customHeight="1" x14ac:dyDescent="0.2">
      <c r="A73" s="76" t="s">
        <v>75</v>
      </c>
      <c r="B73" s="76"/>
      <c r="C73" s="76"/>
      <c r="D73" s="76"/>
      <c r="E73" s="76"/>
      <c r="F73" s="76"/>
      <c r="G73" s="76"/>
      <c r="H73" s="76"/>
      <c r="I73" s="76"/>
      <c r="J73" s="76"/>
      <c r="N73"/>
    </row>
    <row r="74" spans="1:19" ht="29.25" customHeight="1" thickBot="1" x14ac:dyDescent="0.25">
      <c r="A74" s="76" t="s">
        <v>88</v>
      </c>
      <c r="B74" s="76"/>
      <c r="C74" s="76"/>
      <c r="D74" s="76"/>
      <c r="E74" s="76"/>
      <c r="F74" s="76"/>
      <c r="G74" s="76"/>
      <c r="H74" s="76"/>
      <c r="I74" s="76"/>
      <c r="J74" s="76"/>
    </row>
    <row r="75" spans="1:19" ht="30" customHeight="1" thickTop="1" thickBot="1" x14ac:dyDescent="0.25">
      <c r="A75" s="79" t="s">
        <v>56</v>
      </c>
      <c r="B75" s="80"/>
      <c r="C75" s="80"/>
      <c r="D75" s="80"/>
      <c r="E75" s="80"/>
      <c r="F75" s="80"/>
      <c r="G75" s="80"/>
      <c r="H75" s="80"/>
      <c r="I75" s="80"/>
      <c r="J75" s="81"/>
    </row>
    <row r="76" spans="1:19" ht="13.5" thickTop="1" x14ac:dyDescent="0.2">
      <c r="A76" s="62" t="s">
        <v>103</v>
      </c>
      <c r="B76" s="7"/>
      <c r="C76" s="7"/>
      <c r="D76" s="7"/>
      <c r="E76" s="7"/>
      <c r="F76" s="7"/>
      <c r="G76" s="7"/>
      <c r="H76" s="7"/>
      <c r="I76" s="7"/>
      <c r="J76" s="8"/>
    </row>
    <row r="77" spans="1:19" x14ac:dyDescent="0.2">
      <c r="A77" s="48" t="s">
        <v>104</v>
      </c>
      <c r="B77" s="7"/>
      <c r="C77" s="7"/>
      <c r="D77" s="7"/>
      <c r="E77" s="7"/>
      <c r="F77" s="7"/>
      <c r="G77" s="7"/>
      <c r="H77" s="7"/>
      <c r="I77" s="7"/>
      <c r="J77" s="8"/>
    </row>
    <row r="78" spans="1:19" x14ac:dyDescent="0.2">
      <c r="A78" s="48" t="s">
        <v>105</v>
      </c>
      <c r="B78" s="7"/>
      <c r="C78" s="7"/>
      <c r="D78" s="7"/>
      <c r="E78" s="7"/>
      <c r="F78" s="7"/>
      <c r="G78" s="7"/>
      <c r="H78" s="7"/>
      <c r="I78" s="7"/>
      <c r="J78" s="8"/>
    </row>
    <row r="79" spans="1:19" x14ac:dyDescent="0.2">
      <c r="A79" s="48" t="s">
        <v>106</v>
      </c>
      <c r="B79" s="7"/>
      <c r="C79" s="7"/>
      <c r="D79" s="7"/>
      <c r="E79" s="7"/>
      <c r="F79" s="7"/>
      <c r="G79" s="7"/>
      <c r="H79" s="7"/>
      <c r="I79" s="7"/>
      <c r="J79" s="8"/>
    </row>
    <row r="80" spans="1:19" x14ac:dyDescent="0.2">
      <c r="A80" s="54"/>
      <c r="B80" s="7"/>
      <c r="C80" s="7"/>
      <c r="D80" s="7"/>
      <c r="E80" s="7"/>
      <c r="F80" s="7"/>
      <c r="G80" s="7"/>
      <c r="H80" s="7"/>
      <c r="I80" s="7"/>
      <c r="J80" s="8"/>
    </row>
    <row r="81" spans="1:10" x14ac:dyDescent="0.2">
      <c r="C81" s="46"/>
      <c r="D81" s="46"/>
      <c r="E81" s="7"/>
      <c r="F81" s="7"/>
      <c r="G81" s="47"/>
      <c r="H81" s="7"/>
      <c r="I81" s="7"/>
      <c r="J81" s="9"/>
    </row>
    <row r="82" spans="1:10" x14ac:dyDescent="0.2">
      <c r="A82" s="62" t="s">
        <v>93</v>
      </c>
      <c r="B82" s="59"/>
      <c r="C82" s="60"/>
      <c r="D82" s="60"/>
      <c r="E82" s="60"/>
      <c r="F82" s="60"/>
      <c r="G82" s="60"/>
      <c r="H82" s="60"/>
      <c r="I82" s="60"/>
      <c r="J82" s="61"/>
    </row>
    <row r="83" spans="1:10" ht="6.75" customHeight="1" x14ac:dyDescent="0.2">
      <c r="A83" s="64" t="s">
        <v>94</v>
      </c>
      <c r="B83" s="65"/>
      <c r="C83" s="65"/>
      <c r="D83" s="65"/>
      <c r="E83" s="65"/>
      <c r="F83" s="65"/>
      <c r="G83" s="65"/>
      <c r="H83" s="65"/>
      <c r="I83" s="65"/>
      <c r="J83" s="66"/>
    </row>
    <row r="84" spans="1:10" ht="3" customHeight="1" x14ac:dyDescent="0.2">
      <c r="A84" s="65"/>
      <c r="B84" s="65"/>
      <c r="C84" s="65"/>
      <c r="D84" s="65"/>
      <c r="E84" s="65"/>
      <c r="F84" s="65"/>
      <c r="G84" s="65"/>
      <c r="H84" s="65"/>
      <c r="I84" s="65"/>
      <c r="J84" s="66"/>
    </row>
    <row r="85" spans="1:10" ht="6" customHeight="1" x14ac:dyDescent="0.2">
      <c r="A85" s="65"/>
      <c r="B85" s="65"/>
      <c r="C85" s="65"/>
      <c r="D85" s="65"/>
      <c r="E85" s="65"/>
      <c r="F85" s="65"/>
      <c r="G85" s="65"/>
      <c r="H85" s="65"/>
      <c r="I85" s="65"/>
      <c r="J85" s="66"/>
    </row>
    <row r="86" spans="1:10" ht="16.5" customHeight="1" x14ac:dyDescent="0.2">
      <c r="A86" s="65"/>
      <c r="B86" s="65"/>
      <c r="C86" s="65"/>
      <c r="D86" s="65"/>
      <c r="E86" s="65"/>
      <c r="F86" s="65"/>
      <c r="G86" s="65"/>
      <c r="H86" s="65"/>
      <c r="I86" s="65"/>
      <c r="J86" s="66"/>
    </row>
    <row r="87" spans="1:10" ht="16.5" customHeight="1" x14ac:dyDescent="0.2">
      <c r="A87" s="65"/>
      <c r="B87" s="65"/>
      <c r="C87" s="65"/>
      <c r="D87" s="65"/>
      <c r="E87" s="65"/>
      <c r="F87" s="65"/>
      <c r="G87" s="65"/>
      <c r="H87" s="65"/>
      <c r="I87" s="65"/>
      <c r="J87" s="66"/>
    </row>
    <row r="88" spans="1:10" ht="16.5" customHeight="1" x14ac:dyDescent="0.2">
      <c r="A88" s="65"/>
      <c r="B88" s="65"/>
      <c r="C88" s="65"/>
      <c r="D88" s="65"/>
      <c r="E88" s="65"/>
      <c r="F88" s="65"/>
      <c r="G88" s="65"/>
      <c r="H88" s="65"/>
      <c r="I88" s="65"/>
      <c r="J88" s="66"/>
    </row>
    <row r="89" spans="1:10" x14ac:dyDescent="0.2">
      <c r="A89" s="48"/>
      <c r="B89" s="46"/>
      <c r="C89" s="46"/>
      <c r="D89" s="46"/>
      <c r="E89" s="7"/>
      <c r="F89" s="7"/>
      <c r="G89" s="49"/>
      <c r="H89" s="7"/>
      <c r="I89" s="7"/>
      <c r="J89" s="8"/>
    </row>
    <row r="90" spans="1:10" x14ac:dyDescent="0.2">
      <c r="A90" s="62" t="s">
        <v>97</v>
      </c>
      <c r="B90" s="46"/>
      <c r="C90" s="46"/>
      <c r="D90" s="46"/>
      <c r="E90" s="7"/>
      <c r="F90" s="7"/>
      <c r="G90" s="49"/>
      <c r="H90" s="7"/>
      <c r="I90" s="7"/>
      <c r="J90" s="10"/>
    </row>
    <row r="91" spans="1:10" x14ac:dyDescent="0.2">
      <c r="A91" s="48" t="s">
        <v>98</v>
      </c>
      <c r="B91" s="46"/>
      <c r="C91" s="46"/>
      <c r="D91" s="46"/>
      <c r="E91" s="7"/>
      <c r="F91" s="7"/>
      <c r="G91" s="7"/>
      <c r="H91" s="7"/>
      <c r="I91" s="7"/>
      <c r="J91" s="10"/>
    </row>
    <row r="92" spans="1:10" x14ac:dyDescent="0.2">
      <c r="A92" s="48" t="s">
        <v>99</v>
      </c>
      <c r="B92" s="7"/>
      <c r="C92" s="7"/>
      <c r="D92" s="7"/>
      <c r="E92" s="7"/>
      <c r="F92" s="7"/>
      <c r="G92" s="7"/>
      <c r="H92" s="7"/>
      <c r="I92" s="7"/>
      <c r="J92" s="10"/>
    </row>
    <row r="93" spans="1:10" x14ac:dyDescent="0.2">
      <c r="A93" s="48" t="s">
        <v>100</v>
      </c>
      <c r="B93" s="7"/>
      <c r="C93" s="7"/>
      <c r="D93" s="7"/>
      <c r="E93" s="7"/>
      <c r="F93" s="7"/>
      <c r="G93" s="7"/>
      <c r="H93" s="7"/>
      <c r="I93" s="7"/>
      <c r="J93" s="10"/>
    </row>
    <row r="94" spans="1:10" x14ac:dyDescent="0.2">
      <c r="A94" s="48" t="s">
        <v>111</v>
      </c>
      <c r="B94" s="7"/>
      <c r="C94" s="7"/>
      <c r="D94" s="7"/>
      <c r="E94" s="7"/>
      <c r="F94" s="7"/>
      <c r="G94" s="7"/>
      <c r="H94" s="7"/>
      <c r="I94" s="7"/>
      <c r="J94" s="10"/>
    </row>
    <row r="95" spans="1:10" x14ac:dyDescent="0.2">
      <c r="A95" s="48" t="s">
        <v>112</v>
      </c>
      <c r="B95" s="7"/>
      <c r="C95" s="7"/>
      <c r="D95" s="7"/>
      <c r="E95" s="7"/>
      <c r="F95" s="7"/>
      <c r="G95" s="7"/>
      <c r="H95" s="7"/>
      <c r="I95" s="7"/>
      <c r="J95" s="10"/>
    </row>
    <row r="96" spans="1:10" x14ac:dyDescent="0.2">
      <c r="A96" s="50"/>
      <c r="B96" s="54"/>
      <c r="C96" s="7"/>
      <c r="D96" s="7"/>
      <c r="E96" s="7"/>
      <c r="F96" s="7"/>
      <c r="G96" s="7"/>
      <c r="H96" s="7"/>
      <c r="I96" s="7"/>
      <c r="J96" s="10"/>
    </row>
    <row r="97" spans="1:10" x14ac:dyDescent="0.2">
      <c r="A97" s="50"/>
      <c r="B97" s="54"/>
      <c r="C97" s="7"/>
      <c r="D97" s="7"/>
      <c r="E97" s="7"/>
      <c r="F97" s="7"/>
      <c r="G97" s="7"/>
      <c r="H97" s="7"/>
      <c r="I97" s="7"/>
      <c r="J97" s="10"/>
    </row>
    <row r="98" spans="1:10" x14ac:dyDescent="0.2">
      <c r="A98" s="63" t="s">
        <v>109</v>
      </c>
      <c r="B98" s="54"/>
      <c r="C98" s="7"/>
      <c r="D98" s="7"/>
      <c r="E98" s="7"/>
      <c r="F98" s="7"/>
      <c r="G98" s="7"/>
      <c r="H98" s="7"/>
      <c r="I98" s="7"/>
      <c r="J98" s="10"/>
    </row>
    <row r="99" spans="1:10" x14ac:dyDescent="0.2">
      <c r="B99" s="54"/>
      <c r="C99" s="7"/>
      <c r="D99" s="7"/>
      <c r="E99" s="7"/>
      <c r="F99" s="7"/>
      <c r="G99" s="7"/>
      <c r="H99" s="7"/>
      <c r="I99" s="7"/>
      <c r="J99" s="10"/>
    </row>
    <row r="100" spans="1:10" x14ac:dyDescent="0.2">
      <c r="A100" s="48" t="s">
        <v>101</v>
      </c>
      <c r="B100" s="54"/>
      <c r="C100" s="7"/>
      <c r="D100" s="7"/>
      <c r="E100" s="7"/>
      <c r="F100" s="7"/>
      <c r="G100" s="7"/>
      <c r="H100" s="7"/>
      <c r="I100" s="7"/>
      <c r="J100" s="10"/>
    </row>
    <row r="101" spans="1:10" x14ac:dyDescent="0.2">
      <c r="A101" s="48" t="s">
        <v>102</v>
      </c>
      <c r="B101" s="54"/>
      <c r="C101" s="7"/>
      <c r="D101" s="7"/>
      <c r="E101" s="7"/>
      <c r="F101" s="7"/>
      <c r="G101" s="7"/>
      <c r="H101" s="7"/>
      <c r="I101" s="7"/>
      <c r="J101" s="10"/>
    </row>
    <row r="102" spans="1:10" x14ac:dyDescent="0.2">
      <c r="A102" s="48" t="s">
        <v>108</v>
      </c>
      <c r="B102" s="54"/>
      <c r="C102" s="7"/>
      <c r="D102" s="7"/>
      <c r="E102" s="7"/>
      <c r="F102" s="7"/>
      <c r="G102" s="7"/>
      <c r="H102" s="7"/>
      <c r="I102" s="7"/>
      <c r="J102" s="10"/>
    </row>
    <row r="103" spans="1:10" x14ac:dyDescent="0.2">
      <c r="A103" s="50"/>
      <c r="B103" s="54"/>
      <c r="C103" s="7"/>
      <c r="D103" s="7"/>
      <c r="E103" s="7"/>
      <c r="F103" s="7"/>
      <c r="G103" s="7"/>
      <c r="H103" s="7"/>
      <c r="I103" s="7"/>
      <c r="J103" s="10"/>
    </row>
    <row r="104" spans="1:10" ht="13.5" thickBot="1" x14ac:dyDescent="0.25">
      <c r="A104" s="51"/>
      <c r="B104" s="11"/>
      <c r="C104" s="11"/>
      <c r="D104" s="11"/>
      <c r="E104" s="11"/>
      <c r="F104" s="11"/>
      <c r="G104" s="11"/>
      <c r="H104" s="11"/>
      <c r="I104" s="11"/>
      <c r="J104" s="12"/>
    </row>
    <row r="105" spans="1:10" ht="13.5" thickTop="1" x14ac:dyDescent="0.2">
      <c r="A105" s="45"/>
    </row>
  </sheetData>
  <mergeCells count="15">
    <mergeCell ref="A83:J88"/>
    <mergeCell ref="A1:E1"/>
    <mergeCell ref="B6:J6"/>
    <mergeCell ref="L1:M1"/>
    <mergeCell ref="L2:M2"/>
    <mergeCell ref="L3:M3"/>
    <mergeCell ref="A69:I69"/>
    <mergeCell ref="A71:J71"/>
    <mergeCell ref="A73:J73"/>
    <mergeCell ref="L6:M6"/>
    <mergeCell ref="A75:J75"/>
    <mergeCell ref="A66:I66"/>
    <mergeCell ref="A67:I67"/>
    <mergeCell ref="A68:I68"/>
    <mergeCell ref="A74:J74"/>
  </mergeCells>
  <dataValidations count="1">
    <dataValidation allowBlank="1" showInputMessage="1" showErrorMessage="1" sqref="L7:M18 A1:A4 M4:M5 L1:L6 A107:A1048576 B107:J65531 B2:E4 I4:J4 L70:M71 F1:H4 I1:I3 B76:I80 A96:A97 A82:B82 A75:A80 A100:A104 A83 A89:B95 K1:K53 L20:M53 L55:M65 C89:F104 B96:B104 H89:I104 J90:J104 G91:G104 K94:K65536 O1:IV65536 N1:N65535 L74:M65534 C81:I81 J76:J81 K55:K82"/>
  </dataValidations>
  <pageMargins left="0.39370078740157483" right="0.39370078740157483" top="0.39370078740157483" bottom="0.39370078740157483" header="0.19685039370078741" footer="0.19685039370078741"/>
  <pageSetup paperSize="9" scale="97" fitToHeight="0" orientation="landscape" r:id="rId1"/>
  <headerFooter alignWithMargins="0">
    <oddFooter>&amp;L&amp;"Times New Roman,Italic"Common Reporting Format for the provision of inventory information by Annex I Parties to the UNFCCC</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MS Summary2 - proxy</vt:lpstr>
      <vt:lpstr>'MS Summary2 - proxy'!Oblast_tisku</vt:lpstr>
      <vt:lpstr>Sheet51Range1</vt:lpstr>
      <vt:lpstr>Sheet51Range2</vt:lpstr>
      <vt:lpstr>Sheet51Range5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2017-06-13T16:03:11Z</dcterms:created>
  <dcterms:modified xsi:type="dcterms:W3CDTF">2019-07-22T13:35:57Z</dcterms:modified>
</cp:coreProperties>
</file>